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5"/>
  <workbookPr/>
  <mc:AlternateContent xmlns:mc="http://schemas.openxmlformats.org/markup-compatibility/2006">
    <mc:Choice Requires="x15">
      <x15ac:absPath xmlns:x15ac="http://schemas.microsoft.com/office/spreadsheetml/2010/11/ac" url="C:\Users\Christa\Downloads\"/>
    </mc:Choice>
  </mc:AlternateContent>
  <xr:revisionPtr revIDLastSave="0" documentId="8_{34F73EB0-37FC-714C-B08B-B34F040F6851}" xr6:coauthVersionLast="47" xr6:coauthVersionMax="47" xr10:uidLastSave="{00000000-0000-0000-0000-000000000000}"/>
  <bookViews>
    <workbookView xWindow="0" yWindow="0" windowWidth="20490" windowHeight="8340" xr2:uid="{00000000-000D-0000-FFFF-FFFF00000000}"/>
  </bookViews>
  <sheets>
    <sheet name="Ranking" sheetId="1" r:id="rId1"/>
    <sheet name="Clasificacion Jinetes" sheetId="3" r:id="rId2"/>
    <sheet name="Clasificacion Caballos" sheetId="2" r:id="rId3"/>
  </sheets>
  <definedNames>
    <definedName name="_xlnm._FilterDatabase" localSheetId="0" hidden="1">Ranking!$A$1:$AL$1</definedName>
    <definedName name="_xlnm.Print_Titles" localSheetId="0">Ranking!$A:$B,Ranking!$1:$1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H90" i="1"/>
  <c r="I90" i="1"/>
  <c r="J90" i="1"/>
  <c r="H136" i="1"/>
  <c r="I136" i="1"/>
  <c r="J136" i="1"/>
  <c r="H105" i="1"/>
  <c r="I105" i="1"/>
  <c r="J105" i="1"/>
  <c r="H49" i="1"/>
  <c r="I49" i="1"/>
  <c r="J49" i="1"/>
  <c r="H19" i="1"/>
  <c r="I19" i="1"/>
  <c r="J19" i="1"/>
  <c r="H135" i="1"/>
  <c r="I135" i="1"/>
  <c r="J135" i="1"/>
  <c r="H3" i="1"/>
  <c r="I3" i="1"/>
  <c r="J3" i="1"/>
  <c r="H6" i="1"/>
  <c r="I6" i="1"/>
  <c r="H47" i="1"/>
  <c r="I47" i="1"/>
  <c r="J47" i="1"/>
  <c r="I10" i="1"/>
  <c r="H16" i="1"/>
  <c r="I16" i="1"/>
  <c r="J16" i="1"/>
  <c r="H25" i="1"/>
  <c r="I25" i="1"/>
  <c r="J25" i="1"/>
  <c r="H26" i="1"/>
  <c r="I26" i="1"/>
  <c r="J26" i="1"/>
  <c r="I156" i="1"/>
  <c r="J2" i="1"/>
  <c r="I2" i="1"/>
  <c r="H2" i="1"/>
  <c r="J50" i="1"/>
  <c r="I50" i="1"/>
  <c r="H50" i="1"/>
  <c r="H20" i="1"/>
  <c r="I20" i="1"/>
  <c r="J20" i="1"/>
  <c r="H9" i="1"/>
  <c r="I9" i="1"/>
  <c r="J9" i="1"/>
  <c r="H11" i="1"/>
  <c r="I11" i="1"/>
  <c r="J11" i="1"/>
  <c r="H8" i="1"/>
  <c r="I27" i="1"/>
  <c r="H147" i="1"/>
  <c r="I147" i="1"/>
  <c r="J147" i="1"/>
  <c r="J144" i="1"/>
  <c r="I144" i="1"/>
  <c r="H144" i="1"/>
  <c r="J51" i="1"/>
  <c r="I51" i="1"/>
  <c r="H51" i="1"/>
  <c r="J27" i="1"/>
  <c r="H27" i="1"/>
  <c r="H14" i="1"/>
  <c r="I14" i="1"/>
  <c r="J14" i="1"/>
  <c r="H23" i="1"/>
  <c r="I23" i="1"/>
  <c r="J23" i="1"/>
  <c r="J28" i="1"/>
  <c r="I28" i="1"/>
  <c r="H28" i="1"/>
  <c r="H141" i="1"/>
  <c r="I141" i="1"/>
  <c r="J141" i="1"/>
  <c r="H142" i="1"/>
  <c r="I142" i="1"/>
  <c r="J142" i="1"/>
  <c r="H148" i="1"/>
  <c r="I148" i="1"/>
  <c r="J148" i="1"/>
  <c r="H10" i="1"/>
  <c r="J10" i="1"/>
  <c r="H17" i="1"/>
  <c r="I17" i="1"/>
  <c r="J17" i="1"/>
  <c r="H15" i="1"/>
  <c r="I15" i="1"/>
  <c r="J15" i="1"/>
  <c r="I8" i="1"/>
  <c r="J8" i="1"/>
  <c r="H21" i="1"/>
  <c r="I21" i="1"/>
  <c r="J21" i="1"/>
  <c r="H22" i="1"/>
  <c r="I22" i="1"/>
  <c r="J22" i="1"/>
  <c r="H13" i="1"/>
  <c r="I13" i="1"/>
  <c r="J13" i="1"/>
  <c r="H30" i="1"/>
  <c r="I30" i="1"/>
  <c r="J30" i="1"/>
  <c r="H117" i="1"/>
  <c r="I117" i="1"/>
  <c r="J117" i="1"/>
  <c r="J158" i="1"/>
  <c r="J156" i="1"/>
  <c r="J155" i="1"/>
  <c r="J145" i="1"/>
  <c r="J152" i="1"/>
  <c r="J154" i="1"/>
  <c r="J150" i="1"/>
  <c r="J153" i="1"/>
  <c r="J151" i="1"/>
  <c r="J146" i="1"/>
  <c r="J139" i="1"/>
  <c r="J138" i="1"/>
  <c r="J143" i="1"/>
  <c r="J134" i="1"/>
  <c r="J133" i="1"/>
  <c r="J104" i="1"/>
  <c r="J132" i="1"/>
  <c r="J149" i="1"/>
  <c r="J126" i="1"/>
  <c r="J125" i="1"/>
  <c r="J115" i="1"/>
  <c r="J127" i="1"/>
  <c r="J124" i="1"/>
  <c r="J121" i="1"/>
  <c r="J137" i="1"/>
  <c r="J123" i="1"/>
  <c r="J122" i="1"/>
  <c r="J120" i="1"/>
  <c r="J119" i="1"/>
  <c r="J118" i="1"/>
  <c r="J111" i="1"/>
  <c r="J130" i="1"/>
  <c r="J110" i="1"/>
  <c r="J129" i="1"/>
  <c r="J109" i="1"/>
  <c r="J108" i="1"/>
  <c r="J107" i="1"/>
  <c r="J106" i="1"/>
  <c r="J102" i="1"/>
  <c r="J100" i="1"/>
  <c r="J101" i="1"/>
  <c r="J114" i="1"/>
  <c r="J98" i="1"/>
  <c r="J99" i="1"/>
  <c r="J91" i="1"/>
  <c r="J88" i="1"/>
  <c r="J43" i="1"/>
  <c r="J87" i="1"/>
  <c r="J86" i="1"/>
  <c r="J85" i="1"/>
  <c r="J84" i="1"/>
  <c r="J83" i="1"/>
  <c r="J82" i="1"/>
  <c r="J94" i="1"/>
  <c r="J81" i="1"/>
  <c r="J97" i="1"/>
  <c r="J80" i="1"/>
  <c r="J95" i="1"/>
  <c r="J96" i="1"/>
  <c r="J44" i="1"/>
  <c r="J78" i="1"/>
  <c r="J79" i="1"/>
  <c r="J93" i="1"/>
  <c r="J76" i="1"/>
  <c r="J41" i="1"/>
  <c r="J40" i="1"/>
  <c r="J39" i="1"/>
  <c r="J38" i="1"/>
  <c r="J42" i="1"/>
  <c r="J37" i="1"/>
  <c r="J75" i="1"/>
  <c r="J73" i="1"/>
  <c r="J74" i="1"/>
  <c r="J72" i="1"/>
  <c r="J52" i="1"/>
  <c r="J71" i="1"/>
  <c r="J70" i="1"/>
  <c r="J69" i="1"/>
  <c r="J68" i="1"/>
  <c r="J63" i="1"/>
  <c r="J67" i="1"/>
  <c r="J66" i="1"/>
  <c r="J65" i="1"/>
  <c r="J64" i="1"/>
  <c r="J113" i="1"/>
  <c r="J46" i="1"/>
  <c r="J62" i="1"/>
  <c r="J61" i="1"/>
  <c r="J36" i="1"/>
  <c r="J35" i="1"/>
  <c r="J34" i="1"/>
  <c r="J31" i="1"/>
  <c r="J33" i="1"/>
  <c r="J60" i="1"/>
  <c r="J59" i="1"/>
  <c r="J58" i="1"/>
  <c r="J57" i="1"/>
  <c r="J116" i="1"/>
  <c r="J56" i="1"/>
  <c r="J48" i="1"/>
  <c r="J55" i="1"/>
  <c r="J54" i="1"/>
  <c r="J6" i="1"/>
  <c r="J170" i="1"/>
  <c r="J169" i="1"/>
  <c r="J159" i="1"/>
  <c r="J168" i="1"/>
  <c r="J167" i="1"/>
  <c r="J166" i="1"/>
  <c r="J165" i="1"/>
  <c r="J164" i="1"/>
  <c r="J162" i="1"/>
  <c r="J163" i="1"/>
  <c r="J161" i="1"/>
  <c r="I43" i="1"/>
  <c r="H43" i="1"/>
  <c r="H127" i="1"/>
  <c r="I127" i="1"/>
  <c r="H137" i="1"/>
  <c r="I137" i="1"/>
  <c r="H102" i="1"/>
  <c r="I102" i="1"/>
  <c r="I98" i="1"/>
  <c r="H98" i="1"/>
  <c r="I99" i="1"/>
  <c r="H99" i="1"/>
  <c r="I52" i="1"/>
  <c r="H52" i="1"/>
  <c r="I73" i="1"/>
  <c r="H73" i="1"/>
  <c r="I150" i="1"/>
  <c r="I158" i="1"/>
  <c r="H158" i="1"/>
  <c r="H156" i="1"/>
  <c r="I155" i="1"/>
  <c r="H155" i="1"/>
  <c r="I145" i="1"/>
  <c r="H145" i="1"/>
  <c r="I152" i="1"/>
  <c r="H152" i="1"/>
  <c r="I154" i="1"/>
  <c r="H154" i="1"/>
  <c r="H150" i="1"/>
  <c r="I153" i="1"/>
  <c r="H153" i="1"/>
  <c r="I151" i="1"/>
  <c r="H151" i="1"/>
  <c r="I146" i="1"/>
  <c r="H146" i="1"/>
  <c r="I139" i="1"/>
  <c r="H139" i="1"/>
  <c r="I138" i="1"/>
  <c r="H138" i="1"/>
  <c r="I143" i="1"/>
  <c r="H143" i="1"/>
  <c r="I134" i="1"/>
  <c r="H134" i="1"/>
  <c r="I133" i="1"/>
  <c r="H133" i="1"/>
  <c r="I104" i="1"/>
  <c r="H104" i="1"/>
  <c r="I132" i="1"/>
  <c r="H132" i="1"/>
  <c r="I149" i="1"/>
  <c r="H149" i="1"/>
  <c r="I126" i="1"/>
  <c r="H126" i="1"/>
  <c r="I125" i="1"/>
  <c r="H125" i="1"/>
  <c r="I115" i="1"/>
  <c r="H115" i="1"/>
  <c r="I124" i="1"/>
  <c r="H124" i="1"/>
  <c r="I121" i="1"/>
  <c r="H121" i="1"/>
  <c r="I123" i="1"/>
  <c r="H123" i="1"/>
  <c r="I122" i="1"/>
  <c r="H122" i="1"/>
  <c r="I120" i="1"/>
  <c r="H120" i="1"/>
  <c r="I119" i="1"/>
  <c r="H119" i="1"/>
  <c r="I118" i="1"/>
  <c r="H118" i="1"/>
  <c r="I111" i="1"/>
  <c r="H111" i="1"/>
  <c r="I130" i="1"/>
  <c r="H130" i="1"/>
  <c r="I110" i="1"/>
  <c r="H110" i="1"/>
  <c r="I129" i="1"/>
  <c r="H129" i="1"/>
  <c r="I109" i="1"/>
  <c r="H109" i="1"/>
  <c r="I108" i="1"/>
  <c r="H108" i="1"/>
  <c r="I107" i="1"/>
  <c r="H107" i="1"/>
  <c r="I106" i="1"/>
  <c r="H106" i="1"/>
  <c r="I100" i="1"/>
  <c r="H100" i="1"/>
  <c r="I101" i="1"/>
  <c r="H101" i="1"/>
  <c r="I114" i="1"/>
  <c r="H114" i="1"/>
  <c r="I91" i="1"/>
  <c r="H91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94" i="1"/>
  <c r="H94" i="1"/>
  <c r="I81" i="1"/>
  <c r="H81" i="1"/>
  <c r="I97" i="1"/>
  <c r="H97" i="1"/>
  <c r="I80" i="1"/>
  <c r="H80" i="1"/>
  <c r="I95" i="1"/>
  <c r="H95" i="1"/>
  <c r="I96" i="1"/>
  <c r="H96" i="1"/>
  <c r="I44" i="1"/>
  <c r="H44" i="1"/>
  <c r="I78" i="1"/>
  <c r="H78" i="1"/>
  <c r="I79" i="1"/>
  <c r="H79" i="1"/>
  <c r="I93" i="1"/>
  <c r="H93" i="1"/>
  <c r="I76" i="1"/>
  <c r="H76" i="1"/>
  <c r="I41" i="1"/>
  <c r="H41" i="1"/>
  <c r="I40" i="1"/>
  <c r="H40" i="1"/>
  <c r="I39" i="1"/>
  <c r="H39" i="1"/>
  <c r="I38" i="1"/>
  <c r="H38" i="1"/>
  <c r="I42" i="1"/>
  <c r="H42" i="1"/>
  <c r="I37" i="1"/>
  <c r="H37" i="1"/>
  <c r="I75" i="1"/>
  <c r="H75" i="1"/>
  <c r="I74" i="1"/>
  <c r="H74" i="1"/>
  <c r="I72" i="1"/>
  <c r="H72" i="1"/>
  <c r="I71" i="1"/>
  <c r="H71" i="1"/>
  <c r="I70" i="1"/>
  <c r="H70" i="1"/>
  <c r="I69" i="1"/>
  <c r="H69" i="1"/>
  <c r="I68" i="1"/>
  <c r="H68" i="1"/>
  <c r="I63" i="1"/>
  <c r="H63" i="1"/>
  <c r="I67" i="1"/>
  <c r="H67" i="1"/>
  <c r="I66" i="1"/>
  <c r="H66" i="1"/>
  <c r="I65" i="1"/>
  <c r="H65" i="1"/>
  <c r="I64" i="1"/>
  <c r="H64" i="1"/>
  <c r="I113" i="1"/>
  <c r="H113" i="1"/>
  <c r="I46" i="1"/>
  <c r="H46" i="1"/>
  <c r="I62" i="1"/>
  <c r="H62" i="1"/>
  <c r="I61" i="1"/>
  <c r="H61" i="1"/>
  <c r="I36" i="1"/>
  <c r="H36" i="1"/>
  <c r="I35" i="1"/>
  <c r="H35" i="1"/>
  <c r="I34" i="1"/>
  <c r="H34" i="1"/>
  <c r="I31" i="1"/>
  <c r="H31" i="1"/>
  <c r="I33" i="1"/>
  <c r="H33" i="1"/>
  <c r="I60" i="1"/>
  <c r="H60" i="1"/>
  <c r="I59" i="1"/>
  <c r="H59" i="1"/>
  <c r="I58" i="1"/>
  <c r="H58" i="1"/>
  <c r="I57" i="1"/>
  <c r="H57" i="1"/>
  <c r="I116" i="1"/>
  <c r="H116" i="1"/>
  <c r="I56" i="1"/>
  <c r="H56" i="1"/>
  <c r="I48" i="1"/>
  <c r="H48" i="1"/>
  <c r="I55" i="1"/>
  <c r="H55" i="1"/>
  <c r="I54" i="1"/>
  <c r="H54" i="1"/>
  <c r="I170" i="1"/>
  <c r="H170" i="1"/>
  <c r="I169" i="1"/>
  <c r="H169" i="1"/>
  <c r="I159" i="1"/>
  <c r="H159" i="1"/>
  <c r="I168" i="1"/>
  <c r="H168" i="1"/>
  <c r="I167" i="1"/>
  <c r="H167" i="1"/>
  <c r="I166" i="1"/>
  <c r="H166" i="1"/>
  <c r="I165" i="1"/>
  <c r="H165" i="1"/>
  <c r="I164" i="1"/>
  <c r="H164" i="1"/>
  <c r="I162" i="1"/>
  <c r="H162" i="1"/>
  <c r="I163" i="1"/>
  <c r="H163" i="1"/>
  <c r="I161" i="1"/>
  <c r="H161" i="1"/>
  <c r="J45" i="1"/>
  <c r="J77" i="1"/>
  <c r="I45" i="1"/>
  <c r="H45" i="1"/>
  <c r="I77" i="1"/>
  <c r="H77" i="1"/>
</calcChain>
</file>

<file path=xl/sharedStrings.xml><?xml version="1.0" encoding="utf-8"?>
<sst xmlns="http://schemas.openxmlformats.org/spreadsheetml/2006/main" count="2374" uniqueCount="469">
  <si>
    <t>Jinete</t>
  </si>
  <si>
    <t>Caballo</t>
  </si>
  <si>
    <t>Categoria Jinete</t>
  </si>
  <si>
    <t>Club</t>
  </si>
  <si>
    <t>HS EL GRINGO</t>
  </si>
  <si>
    <t>CATALINA MORA</t>
  </si>
  <si>
    <t>G2</t>
  </si>
  <si>
    <t>VALDIVIA DE PAINE</t>
  </si>
  <si>
    <t>TITINGA</t>
  </si>
  <si>
    <t>CATALINA ARANGUIZ</t>
  </si>
  <si>
    <t>CLUB INTERNACIONAL</t>
  </si>
  <si>
    <t>BJORK</t>
  </si>
  <si>
    <t>SEBASTIAN RESTREPO</t>
  </si>
  <si>
    <t>CANDELARIA</t>
  </si>
  <si>
    <t>G1</t>
  </si>
  <si>
    <t>MULATO</t>
  </si>
  <si>
    <t>ISIDORA KUPFER</t>
  </si>
  <si>
    <t>CLUB ECUESTRE PRUSIA</t>
  </si>
  <si>
    <t>CHLOE</t>
  </si>
  <si>
    <t>MONTERREY</t>
  </si>
  <si>
    <t>ELISABETH SCHOENHERR</t>
  </si>
  <si>
    <t>ELLIOT</t>
  </si>
  <si>
    <t>CHRISTA KLATTENHOFF</t>
  </si>
  <si>
    <t>ARTEMISA</t>
  </si>
  <si>
    <t>CECILIA MARRE</t>
  </si>
  <si>
    <t>GERMANIA</t>
  </si>
  <si>
    <t>ANA MARIA VILLAREAL</t>
  </si>
  <si>
    <t>HS EL CAIRO</t>
  </si>
  <si>
    <t>CONJAY JL</t>
  </si>
  <si>
    <t>ANA MARIA COUTINHO</t>
  </si>
  <si>
    <t>CLUB DE POLO</t>
  </si>
  <si>
    <t>ALMANSOR JL</t>
  </si>
  <si>
    <t>Total</t>
  </si>
  <si>
    <t xml:space="preserve">CONSTANT </t>
  </si>
  <si>
    <t>RODRIGO HERMOSILLA</t>
  </si>
  <si>
    <t>ESP</t>
  </si>
  <si>
    <t>SANTIAGO PAPERCHASE</t>
  </si>
  <si>
    <t>YALI</t>
  </si>
  <si>
    <t>MATIAS ACUÑA</t>
  </si>
  <si>
    <t>DEB</t>
  </si>
  <si>
    <t>QUADEL</t>
  </si>
  <si>
    <t>ISIDORA VALENCIA</t>
  </si>
  <si>
    <t>TRY AGAIN</t>
  </si>
  <si>
    <t>CHICO</t>
  </si>
  <si>
    <t>MARCELA DIAZ</t>
  </si>
  <si>
    <t>ANNA</t>
  </si>
  <si>
    <t>CELESTE LIRA</t>
  </si>
  <si>
    <t>BANDOLERO</t>
  </si>
  <si>
    <t>PATRICIA MONTES</t>
  </si>
  <si>
    <t>CAPITAN</t>
  </si>
  <si>
    <t>HENRY MONTOYA</t>
  </si>
  <si>
    <t>U.CATOLICA</t>
  </si>
  <si>
    <t>KEILEIGH</t>
  </si>
  <si>
    <t>LIESBETH OESTERHOLM</t>
  </si>
  <si>
    <t>CENTENDER</t>
  </si>
  <si>
    <t>KATERINA BRAIN</t>
  </si>
  <si>
    <t>CLUB LA REINA</t>
  </si>
  <si>
    <t>PRINCESA</t>
  </si>
  <si>
    <t>CAMILA LABOWITZ</t>
  </si>
  <si>
    <t>U CATOLICA</t>
  </si>
  <si>
    <t>JEQUE</t>
  </si>
  <si>
    <t>PAULINA PEREZ</t>
  </si>
  <si>
    <t>ROMANCE DE SUSAETA</t>
  </si>
  <si>
    <t>AL PACINO</t>
  </si>
  <si>
    <t>DANIELLA ROCCO</t>
  </si>
  <si>
    <t>CAPUCHINO</t>
  </si>
  <si>
    <t>ROSARIO BUSTAMANTE</t>
  </si>
  <si>
    <t>CLAPTON</t>
  </si>
  <si>
    <t>M. EUGENIA IRARRAZABAL</t>
  </si>
  <si>
    <t>ANNE-FRANCE DOLEDEC</t>
  </si>
  <si>
    <t>DIVA IN BLACK</t>
  </si>
  <si>
    <t>PAOLA MANNS</t>
  </si>
  <si>
    <t>BISHEN</t>
  </si>
  <si>
    <t>LIZBETH OESTERHOLM</t>
  </si>
  <si>
    <t>Asosiacion</t>
  </si>
  <si>
    <t>Santiago</t>
  </si>
  <si>
    <t>JAVIERA DOMINGUEZ</t>
  </si>
  <si>
    <t>ANGELINA</t>
  </si>
  <si>
    <t>ECUESTRE AQUITANIA</t>
  </si>
  <si>
    <t>PABLO KEIM</t>
  </si>
  <si>
    <t>DRU IN</t>
  </si>
  <si>
    <t>CATALINA COPELLI</t>
  </si>
  <si>
    <t>SPARTANO</t>
  </si>
  <si>
    <t>ALTO LOS RISCOS</t>
  </si>
  <si>
    <t>CAZZARA</t>
  </si>
  <si>
    <t>OPC</t>
  </si>
  <si>
    <t>ALEJANDRA COX</t>
  </si>
  <si>
    <t>AMISTOSA</t>
  </si>
  <si>
    <t>LINEA REAL</t>
  </si>
  <si>
    <t>TERESITA SOTO</t>
  </si>
  <si>
    <t>LADON ROSES</t>
  </si>
  <si>
    <t>STRATOS</t>
  </si>
  <si>
    <t>KAY</t>
  </si>
  <si>
    <t>DISCUTIDA</t>
  </si>
  <si>
    <t>VALENTINA LASTRICO</t>
  </si>
  <si>
    <t>Los Lagos</t>
  </si>
  <si>
    <t>CAPPORA</t>
  </si>
  <si>
    <t>DANIELA VARGAS</t>
  </si>
  <si>
    <t>SIRACUSA</t>
  </si>
  <si>
    <t>BERETTA</t>
  </si>
  <si>
    <t>SILKE ENGELS</t>
  </si>
  <si>
    <t>BAYLEIS</t>
  </si>
  <si>
    <t>AMAIA SOLA</t>
  </si>
  <si>
    <t>QATIR</t>
  </si>
  <si>
    <t>BLACK JACK</t>
  </si>
  <si>
    <t>CRISTINA ROSAS</t>
  </si>
  <si>
    <t>Pre Infantiles</t>
  </si>
  <si>
    <t>Infantiles</t>
  </si>
  <si>
    <t>Juvenil</t>
  </si>
  <si>
    <t>AMALIA JIMENEZ</t>
  </si>
  <si>
    <t>INDOMITO</t>
  </si>
  <si>
    <t>PATRICIA MONTESINOS</t>
  </si>
  <si>
    <t>PAMPINO</t>
  </si>
  <si>
    <t>MAGDALENA LARRAIN</t>
  </si>
  <si>
    <t>BUCANERO</t>
  </si>
  <si>
    <t>FELIPE KORTMANN</t>
  </si>
  <si>
    <t>ROY</t>
  </si>
  <si>
    <t>AGATHE PORTE</t>
  </si>
  <si>
    <t>BONIM</t>
  </si>
  <si>
    <t>ALFREDO MARTINEZ</t>
  </si>
  <si>
    <t>LA REINA</t>
  </si>
  <si>
    <t>PETRA</t>
  </si>
  <si>
    <t>LESLIE GUERRERO</t>
  </si>
  <si>
    <t>CASSANDRA</t>
  </si>
  <si>
    <t>MACARENA ALESSANDRI</t>
  </si>
  <si>
    <t>COSMOS</t>
  </si>
  <si>
    <t>CLAUDIA DESMADRYL</t>
  </si>
  <si>
    <t>BALMUNG</t>
  </si>
  <si>
    <t>MACARENA MUÑOZ</t>
  </si>
  <si>
    <t>GO FOR GOLD</t>
  </si>
  <si>
    <t>SOL PIRAINO</t>
  </si>
  <si>
    <t>Promedio</t>
  </si>
  <si>
    <t>LEGENDARIO</t>
  </si>
  <si>
    <t>SOLEDAD BARRUETO</t>
  </si>
  <si>
    <t>OH QUE GRANDE</t>
  </si>
  <si>
    <t>LADY JANE</t>
  </si>
  <si>
    <t>MARY WALBAUM</t>
  </si>
  <si>
    <t>BALOU TOP</t>
  </si>
  <si>
    <t>COSTA DEL ESTE</t>
  </si>
  <si>
    <t>ALEXANDRA OTTEN</t>
  </si>
  <si>
    <t>VENECIA</t>
  </si>
  <si>
    <t>TRIUNFADOR</t>
  </si>
  <si>
    <t>CRISTIAN ROSAS</t>
  </si>
  <si>
    <t>EAE</t>
  </si>
  <si>
    <t>RAYO</t>
  </si>
  <si>
    <t>NICOLAS PINO</t>
  </si>
  <si>
    <t>OSTENTOSO</t>
  </si>
  <si>
    <t>BARBARA WEBER</t>
  </si>
  <si>
    <t>SOL</t>
  </si>
  <si>
    <t>MAGO</t>
  </si>
  <si>
    <t>IGNACIO CORONADO</t>
  </si>
  <si>
    <t>ROMANO</t>
  </si>
  <si>
    <t>SEÑALADO</t>
  </si>
  <si>
    <t>CONSTANCE PORTE</t>
  </si>
  <si>
    <t>LETRADO</t>
  </si>
  <si>
    <t>MAURICIO GONZALEZ</t>
  </si>
  <si>
    <t>OLIMPICO</t>
  </si>
  <si>
    <t>CARLOS FERNANDEZ</t>
  </si>
  <si>
    <t>OFICIAL</t>
  </si>
  <si>
    <t>REGIDOR</t>
  </si>
  <si>
    <t>OPTIMISTA</t>
  </si>
  <si>
    <t>MORO</t>
  </si>
  <si>
    <t>PODEROSO</t>
  </si>
  <si>
    <t>REMADOR</t>
  </si>
  <si>
    <t>ORIENTAL</t>
  </si>
  <si>
    <t>NEVADO</t>
  </si>
  <si>
    <t>PANADERO</t>
  </si>
  <si>
    <t>NAZARENO</t>
  </si>
  <si>
    <t>ORADOR</t>
  </si>
  <si>
    <t>OLE</t>
  </si>
  <si>
    <t>HISPANO</t>
  </si>
  <si>
    <t>ORGULLOSO</t>
  </si>
  <si>
    <t>HEROE</t>
  </si>
  <si>
    <t>EVERYBODY</t>
  </si>
  <si>
    <t>MANUEL MONTERO</t>
  </si>
  <si>
    <t>ESCUELA EQUITACION EJERCITO</t>
  </si>
  <si>
    <t>MEMPHIS</t>
  </si>
  <si>
    <t>ANDRES INOSTROZA</t>
  </si>
  <si>
    <t>KAROLYNA BOYDICH</t>
  </si>
  <si>
    <t>HLC DAKOTA</t>
  </si>
  <si>
    <t>MATEO GARIN</t>
  </si>
  <si>
    <t>JULIO FONSECA</t>
  </si>
  <si>
    <t>UC</t>
  </si>
  <si>
    <t>ATILA</t>
  </si>
  <si>
    <t>MATIAS MOREIRA</t>
  </si>
  <si>
    <t>EEE</t>
  </si>
  <si>
    <t>ATAYOR</t>
  </si>
  <si>
    <t>NICOLAS IBAÑEZ</t>
  </si>
  <si>
    <t>ZANETTI</t>
  </si>
  <si>
    <t>IVO SILVA</t>
  </si>
  <si>
    <t>ANTONIA SEPULVEDA</t>
  </si>
  <si>
    <t>CALISCO</t>
  </si>
  <si>
    <t>LUZ MARIA MONTES</t>
  </si>
  <si>
    <t>OPIOM Z</t>
  </si>
  <si>
    <t>ALEJANDRA PIRAINO</t>
  </si>
  <si>
    <t xml:space="preserve">FICHADA </t>
  </si>
  <si>
    <t>CARLOS LOBOS</t>
  </si>
  <si>
    <t>BY THE WAY Z</t>
  </si>
  <si>
    <t>VARVARA KIRILUK</t>
  </si>
  <si>
    <t>CALYPSO</t>
  </si>
  <si>
    <t>SANDRA EWALD</t>
  </si>
  <si>
    <t>GALESA</t>
  </si>
  <si>
    <t>ISABELLE HACHETTE</t>
  </si>
  <si>
    <t>GAULTIER</t>
  </si>
  <si>
    <t>MACARENA FERNANDEZ</t>
  </si>
  <si>
    <t>EBONY</t>
  </si>
  <si>
    <t>JOSEFINA ORREGO</t>
  </si>
  <si>
    <t>JOSEFINA DAVIS</t>
  </si>
  <si>
    <t>ALEGRA</t>
  </si>
  <si>
    <t>MISTICO</t>
  </si>
  <si>
    <t>HUELLITA</t>
  </si>
  <si>
    <t>ALMA RUDLOFF</t>
  </si>
  <si>
    <t>PINTA STAR</t>
  </si>
  <si>
    <t>VICENTE RUDLOFF</t>
  </si>
  <si>
    <t>VALENTINA SUAZO</t>
  </si>
  <si>
    <t>PATRONA</t>
  </si>
  <si>
    <t>FRANCISCA STANGE</t>
  </si>
  <si>
    <t>OLIVIA</t>
  </si>
  <si>
    <t>MAGDALENA CARRASCO</t>
  </si>
  <si>
    <t>RIGOLETTO</t>
  </si>
  <si>
    <t>VERENA HAUSERMANN</t>
  </si>
  <si>
    <t>MALIBU</t>
  </si>
  <si>
    <t>CAMILA SABATIER</t>
  </si>
  <si>
    <t>HLC DAKOTA Z</t>
  </si>
  <si>
    <t>UNNO JL</t>
  </si>
  <si>
    <t>DANIELA ARANEDA</t>
  </si>
  <si>
    <t>CLUB PRUSIA</t>
  </si>
  <si>
    <t>EVENTO</t>
  </si>
  <si>
    <t>NINA CORTEZ</t>
  </si>
  <si>
    <t>HARAS SIRACUSA</t>
  </si>
  <si>
    <t>FARTAGHO DE TREBOX</t>
  </si>
  <si>
    <t>SVENJA GRIMM</t>
  </si>
  <si>
    <t>G3</t>
  </si>
  <si>
    <t>RONALDO</t>
  </si>
  <si>
    <t>DOCTOR ROSSI</t>
  </si>
  <si>
    <t>Numero de concursos</t>
  </si>
  <si>
    <t>Clasificacion 2023 Caballo</t>
  </si>
  <si>
    <t>PRIMER NIVEL</t>
  </si>
  <si>
    <t>SEGUNDO NIVEL</t>
  </si>
  <si>
    <t>TERCER NIVEL</t>
  </si>
  <si>
    <t>MEDIANA</t>
  </si>
  <si>
    <t>DIFICIL</t>
  </si>
  <si>
    <t>CUARTO NIVEL</t>
  </si>
  <si>
    <t>22 Abr La Reina (SPC)</t>
  </si>
  <si>
    <t>6 Mayo Polo</t>
  </si>
  <si>
    <t>20 Mayo CDI UC</t>
  </si>
  <si>
    <t>21 Mayo CDI UC</t>
  </si>
  <si>
    <t>CONDE TAMBOR</t>
  </si>
  <si>
    <t>KIARA HERRERA</t>
  </si>
  <si>
    <t>TV BEST SECRET</t>
  </si>
  <si>
    <t>NOVICIOS</t>
  </si>
  <si>
    <t>AGATA</t>
  </si>
  <si>
    <t>GUIOSER</t>
  </si>
  <si>
    <t>TV DYNAMITE</t>
  </si>
  <si>
    <t>ZG KINGGRAF</t>
  </si>
  <si>
    <t>FELIPE STREITT</t>
  </si>
  <si>
    <t>GRAN MENIER</t>
  </si>
  <si>
    <t>PERIGNON</t>
  </si>
  <si>
    <t>LATINO</t>
  </si>
  <si>
    <t>ANITA DURANDIN</t>
  </si>
  <si>
    <t>RAVEN</t>
  </si>
  <si>
    <t>BARBARA RUBIO</t>
  </si>
  <si>
    <t>DIAMOND FOR EVER</t>
  </si>
  <si>
    <t>MARINERO</t>
  </si>
  <si>
    <t>LAFAYETT</t>
  </si>
  <si>
    <t>LADIVA</t>
  </si>
  <si>
    <t>MARIO VARGAS</t>
  </si>
  <si>
    <t>DR ROSSI</t>
  </si>
  <si>
    <t>COPERNICO</t>
  </si>
  <si>
    <t>3 Junio SPC</t>
  </si>
  <si>
    <t>6 Mayo OPC</t>
  </si>
  <si>
    <t>17 Junio Siracusa</t>
  </si>
  <si>
    <t>8 Jul CDI UC</t>
  </si>
  <si>
    <t>9 Jul CDI UC</t>
  </si>
  <si>
    <t xml:space="preserve">22 Jul EAE </t>
  </si>
  <si>
    <t>SHOTGUN</t>
  </si>
  <si>
    <t>Infantil</t>
  </si>
  <si>
    <t>DARLING</t>
  </si>
  <si>
    <t>INTERNACIONAL</t>
  </si>
  <si>
    <t>4 AÑOS</t>
  </si>
  <si>
    <t>KADIENNE</t>
  </si>
  <si>
    <t xml:space="preserve">29 Jul Internacional </t>
  </si>
  <si>
    <t>TV Don PERIGNON</t>
  </si>
  <si>
    <t>RASPUTIN</t>
  </si>
  <si>
    <t>YANA GORYUNOVA</t>
  </si>
  <si>
    <t>KAHLA</t>
  </si>
  <si>
    <t>SAMBA DE JANEIRO</t>
  </si>
  <si>
    <t>PIA SEGUEL</t>
  </si>
  <si>
    <t>19 Ago UC</t>
  </si>
  <si>
    <t>20 Ago UC</t>
  </si>
  <si>
    <t>8 Sept SPC</t>
  </si>
  <si>
    <t>9 Sept SPC</t>
  </si>
  <si>
    <t>FREDERER</t>
  </si>
  <si>
    <t>DON ROMATIKO</t>
  </si>
  <si>
    <t>DAVID OPORTO</t>
  </si>
  <si>
    <t>BORRASCA</t>
  </si>
  <si>
    <t>BELO HORIZONTE WINDSOR</t>
  </si>
  <si>
    <t>JOSEFINA LARRAIN</t>
  </si>
  <si>
    <t>CLUB MERAKI</t>
  </si>
  <si>
    <t>30 Septiembre Polo Challenge</t>
  </si>
  <si>
    <t>CHINQUIN</t>
  </si>
  <si>
    <t>SPC</t>
  </si>
  <si>
    <t>Total Concursos Año (para categoria)</t>
  </si>
  <si>
    <t>26 Nov Siracusa</t>
  </si>
  <si>
    <t>25 Nov Siracusa</t>
  </si>
  <si>
    <t>25 Nov SPC</t>
  </si>
  <si>
    <t>ALL FURY</t>
  </si>
  <si>
    <t>MONICA SALVIAT</t>
  </si>
  <si>
    <t>FILOU</t>
  </si>
  <si>
    <t>9 Dic Polo</t>
  </si>
  <si>
    <t>10 Dic Polo</t>
  </si>
  <si>
    <t>PreInfantil</t>
  </si>
  <si>
    <t>SMILE</t>
  </si>
  <si>
    <t>FERNANDA RUIZ CLAVIJO</t>
  </si>
  <si>
    <t>5 AÑOS</t>
  </si>
  <si>
    <t>JOSEFINA PALMA</t>
  </si>
  <si>
    <t>NINA CORTES</t>
  </si>
  <si>
    <t>UNNO</t>
  </si>
  <si>
    <t>TV FALL IN LOVE</t>
  </si>
  <si>
    <t>TV MADISON</t>
  </si>
  <si>
    <t>Clasificacion 2024 Caballo</t>
  </si>
  <si>
    <t>TV SMILE</t>
  </si>
  <si>
    <t>MANUEL MONTERO A</t>
  </si>
  <si>
    <t>MANUEL MONTERO S</t>
  </si>
  <si>
    <t>VICTOR FIGUEROA</t>
  </si>
  <si>
    <t>AGNUS RED</t>
  </si>
  <si>
    <t>ALBALION</t>
  </si>
  <si>
    <t>ALEXANDER</t>
  </si>
  <si>
    <t>ANTOJADIZA</t>
  </si>
  <si>
    <t>AQUILES</t>
  </si>
  <si>
    <t>ARISTO</t>
  </si>
  <si>
    <t xml:space="preserve">ARTHUR Z </t>
  </si>
  <si>
    <t>AYALEN</t>
  </si>
  <si>
    <t>BENETTON</t>
  </si>
  <si>
    <t>BOWIE</t>
  </si>
  <si>
    <t>BREMEN</t>
  </si>
  <si>
    <t>BUFENA</t>
  </si>
  <si>
    <t>CALIOPI</t>
  </si>
  <si>
    <t>CALVADOS</t>
  </si>
  <si>
    <t>CAMPANARIO</t>
  </si>
  <si>
    <t>CAPRICHO GALLAGHER</t>
  </si>
  <si>
    <t xml:space="preserve">CERATI STA BARBARA </t>
  </si>
  <si>
    <t>CHICA</t>
  </si>
  <si>
    <t>CICERON</t>
  </si>
  <si>
    <t>CLANDESTINO ONTARIO</t>
  </si>
  <si>
    <t>CONSTANTE</t>
  </si>
  <si>
    <t>CONTAGIO</t>
  </si>
  <si>
    <t>CUSPIDE</t>
  </si>
  <si>
    <t>DESTAPADA</t>
  </si>
  <si>
    <t>DESTINADO</t>
  </si>
  <si>
    <t>DISIMULO</t>
  </si>
  <si>
    <t>DOMINIO</t>
  </si>
  <si>
    <t>DULCINEA</t>
  </si>
  <si>
    <t>DUQUE</t>
  </si>
  <si>
    <t>ELADIO</t>
  </si>
  <si>
    <t>ELOHIM</t>
  </si>
  <si>
    <t xml:space="preserve">ESPARTANO </t>
  </si>
  <si>
    <t>ETNA</t>
  </si>
  <si>
    <t>EXPERETA</t>
  </si>
  <si>
    <t>FABULA</t>
  </si>
  <si>
    <t>FAMOSO</t>
  </si>
  <si>
    <t>FANTASIA</t>
  </si>
  <si>
    <t>FASCINEROSO</t>
  </si>
  <si>
    <t>FERRARI</t>
  </si>
  <si>
    <t>FESTIVAL</t>
  </si>
  <si>
    <t>FLORESTA</t>
  </si>
  <si>
    <t>FRECUENCIA</t>
  </si>
  <si>
    <t>GANANCIA</t>
  </si>
  <si>
    <t>GERMANO</t>
  </si>
  <si>
    <t>GOLONDRINA</t>
  </si>
  <si>
    <t>GOTARDO</t>
  </si>
  <si>
    <t>GUILLOTINA</t>
  </si>
  <si>
    <t>HALESSO</t>
  </si>
  <si>
    <t>HAPPY HOUR</t>
  </si>
  <si>
    <t>HILLARY</t>
  </si>
  <si>
    <t>HOMENAJE</t>
  </si>
  <si>
    <t>HPF GIOCONDA</t>
  </si>
  <si>
    <t>HPF HORACIO</t>
  </si>
  <si>
    <t>ILUNA</t>
  </si>
  <si>
    <t>JARDINERO</t>
  </si>
  <si>
    <t>JOKER</t>
  </si>
  <si>
    <t>LA ECONDIDA BRANDY</t>
  </si>
  <si>
    <t>LLANERO</t>
  </si>
  <si>
    <t>NEPTUNO</t>
  </si>
  <si>
    <t>OLEAJE</t>
  </si>
  <si>
    <t>OLIMPIC STAR</t>
  </si>
  <si>
    <t>ORFEBRE</t>
  </si>
  <si>
    <t xml:space="preserve">PANZER </t>
  </si>
  <si>
    <t>PEHUEN</t>
  </si>
  <si>
    <t>QUEBEC</t>
  </si>
  <si>
    <t>RADIC</t>
  </si>
  <si>
    <t>REFERENTE</t>
  </si>
  <si>
    <t>RUISEÑOR</t>
  </si>
  <si>
    <t>SAJONIA</t>
  </si>
  <si>
    <t>SANTOS</t>
  </si>
  <si>
    <t>SENSE LIMIT</t>
  </si>
  <si>
    <t>SOCIA</t>
  </si>
  <si>
    <t>SPIT WIND Z</t>
  </si>
  <si>
    <t>TABALUGA</t>
  </si>
  <si>
    <t>TADEUS</t>
  </si>
  <si>
    <t>TRKOJAK</t>
  </si>
  <si>
    <t>UBAGO</t>
  </si>
  <si>
    <t>VOCABLO</t>
  </si>
  <si>
    <t>VOLTERIN</t>
  </si>
  <si>
    <t>ZARINA</t>
  </si>
  <si>
    <t>ZILLER</t>
  </si>
  <si>
    <t>YEGUADA MANHUE</t>
  </si>
  <si>
    <t>BRISAS DE CHICUREO</t>
  </si>
  <si>
    <t>LA DEHESA</t>
  </si>
  <si>
    <t>HARAS RANCHO LOS VOLCANES</t>
  </si>
  <si>
    <t>TEJAS VERDES</t>
  </si>
  <si>
    <t>ESCUELA DEL ARTE ECUESTRE</t>
  </si>
  <si>
    <t>CHRISTINE SCHUMANN</t>
  </si>
  <si>
    <t>UNIVERSIDAD CATOLICA</t>
  </si>
  <si>
    <t xml:space="preserve">ELISA RYHANEN </t>
  </si>
  <si>
    <t>FELIPE DELGADO</t>
  </si>
  <si>
    <t>ESC DE EQUIT DEL EJERCITO</t>
  </si>
  <si>
    <t>FRANCISCO FREZ</t>
  </si>
  <si>
    <t>ESCUELA MILITAR</t>
  </si>
  <si>
    <t>MARIA EUGENIA IRARRAZABAL</t>
  </si>
  <si>
    <t>NICOLAS DIAZ</t>
  </si>
  <si>
    <t>RICARDO JEQUIER</t>
  </si>
  <si>
    <t>SEBASTIAN RIVERA</t>
  </si>
  <si>
    <t>VIRGINIA YARUR</t>
  </si>
  <si>
    <t>GRUPO 2</t>
  </si>
  <si>
    <t>GRUPO 1</t>
  </si>
  <si>
    <t>ESPECIALES</t>
  </si>
  <si>
    <t xml:space="preserve">ALEJANDRO CORTES  </t>
  </si>
  <si>
    <t>ESC.EQUIT DEL EJERCITO</t>
  </si>
  <si>
    <t>AMANDA DIETZ</t>
  </si>
  <si>
    <t>AMELIA JIMÉNEZ</t>
  </si>
  <si>
    <t>ANDREA LANGE</t>
  </si>
  <si>
    <t>ANGEL ROMAN                                                  ESC. EQUIT. DEL EJERCITO</t>
  </si>
  <si>
    <t>CARLA OTONDO</t>
  </si>
  <si>
    <t>CATALINA SCHWALM</t>
  </si>
  <si>
    <t xml:space="preserve">CRISTIAN DEL CANTO    </t>
  </si>
  <si>
    <t>CRISTIAN NAHUELCHEO</t>
  </si>
  <si>
    <t>DANIELA ROCCO</t>
  </si>
  <si>
    <t>DAVID CONCHA</t>
  </si>
  <si>
    <t>DAVID LORCA</t>
  </si>
  <si>
    <t>DIEGO HERNANDEZ</t>
  </si>
  <si>
    <t>DIEGO ROLDAN</t>
  </si>
  <si>
    <t>ESC DE CAB CARABINERO</t>
  </si>
  <si>
    <t>ERWIN DELGADO</t>
  </si>
  <si>
    <t>FLORENCIA KRESTCHMER</t>
  </si>
  <si>
    <t>FRANCISCO VILLAROEL</t>
  </si>
  <si>
    <t>GONZALO LIZASOAIN</t>
  </si>
  <si>
    <t>HECTOR MUÑOZ</t>
  </si>
  <si>
    <t>IDISORA KUPFER</t>
  </si>
  <si>
    <t>JAIME BITTNER</t>
  </si>
  <si>
    <t>JORGE MOLINA</t>
  </si>
  <si>
    <t>LAS CONDES</t>
  </si>
  <si>
    <t xml:space="preserve">JOSE MIGUEL ARROYO </t>
  </si>
  <si>
    <t>OSORNO PAPERCHASE CLUB</t>
  </si>
  <si>
    <t>JOSEFINA PRADO</t>
  </si>
  <si>
    <t>JOSEFINA RIO</t>
  </si>
  <si>
    <t>LESLIE BINIMELLI</t>
  </si>
  <si>
    <t>LUIS SEGUEL</t>
  </si>
  <si>
    <t>MAUREEN SCHMEISSER</t>
  </si>
  <si>
    <t xml:space="preserve">MEGHAN TRENCH </t>
  </si>
  <si>
    <t>PAULINA POOL</t>
  </si>
  <si>
    <t>SOLEDAD DIAZ</t>
  </si>
  <si>
    <t>TAMARA TOLOSA</t>
  </si>
  <si>
    <t>VICTORIA ALDUNATE</t>
  </si>
  <si>
    <t>Se promueve desde G2 de acuerdo a Reglamento</t>
  </si>
  <si>
    <t>U. CATOLICA</t>
  </si>
  <si>
    <t xml:space="preserve">U.CATOLICA </t>
  </si>
  <si>
    <t xml:space="preserve">INTERNACIONAL </t>
  </si>
  <si>
    <t xml:space="preserve">SANTIAGO PAPERCHASE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</si>
</sst>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4" fillId="2" borderId="0" xfId="0" applyNumberFormat="1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0" fontId="3" fillId="0" borderId="0" xfId="0" applyFont="1" applyFill="1" applyBorder="1"/>
    <xf numFmtId="0" fontId="3" fillId="3" borderId="0" xfId="0" applyFont="1" applyFill="1" applyBorder="1"/>
    <xf numFmtId="20" fontId="3" fillId="3" borderId="0" xfId="0" applyNumberFormat="1" applyFont="1" applyFill="1" applyBorder="1"/>
    <xf numFmtId="20" fontId="3" fillId="0" borderId="0" xfId="0" applyNumberFormat="1" applyFont="1" applyFill="1" applyBorder="1"/>
    <xf numFmtId="10" fontId="3" fillId="0" borderId="0" xfId="0" applyNumberFormat="1" applyFont="1" applyFill="1" applyBorder="1"/>
    <xf numFmtId="2" fontId="3" fillId="3" borderId="0" xfId="0" applyNumberFormat="1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4" fontId="6" fillId="2" borderId="0" xfId="0" applyNumberFormat="1" applyFont="1" applyFill="1" applyBorder="1"/>
    <xf numFmtId="2" fontId="6" fillId="0" borderId="0" xfId="0" applyNumberFormat="1" applyFont="1" applyFill="1" applyBorder="1"/>
    <xf numFmtId="1" fontId="6" fillId="0" borderId="0" xfId="0" applyNumberFormat="1" applyFont="1" applyFill="1" applyBorder="1"/>
    <xf numFmtId="0" fontId="5" fillId="3" borderId="0" xfId="0" applyFont="1" applyFill="1" applyBorder="1"/>
    <xf numFmtId="0" fontId="3" fillId="0" borderId="0" xfId="0" applyFont="1"/>
    <xf numFmtId="0" fontId="3" fillId="4" borderId="0" xfId="0" applyFont="1" applyFill="1" applyBorder="1"/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/>
    <xf numFmtId="2" fontId="3" fillId="5" borderId="0" xfId="0" applyNumberFormat="1" applyFont="1" applyFill="1" applyBorder="1"/>
    <xf numFmtId="0" fontId="5" fillId="5" borderId="0" xfId="0" applyFont="1" applyFill="1" applyBorder="1"/>
    <xf numFmtId="1" fontId="4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/>
    <xf numFmtId="1" fontId="6" fillId="6" borderId="0" xfId="0" applyNumberFormat="1" applyFont="1" applyFill="1" applyBorder="1"/>
    <xf numFmtId="2" fontId="4" fillId="6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4" fontId="4" fillId="2" borderId="2" xfId="0" applyNumberFormat="1" applyFont="1" applyFill="1" applyBorder="1"/>
    <xf numFmtId="2" fontId="4" fillId="0" borderId="2" xfId="0" applyNumberFormat="1" applyFont="1" applyFill="1" applyBorder="1"/>
    <xf numFmtId="1" fontId="4" fillId="0" borderId="3" xfId="0" applyNumberFormat="1" applyFont="1" applyFill="1" applyBorder="1"/>
    <xf numFmtId="0" fontId="3" fillId="0" borderId="4" xfId="0" applyFont="1" applyFill="1" applyBorder="1"/>
    <xf numFmtId="1" fontId="4" fillId="0" borderId="5" xfId="0" applyNumberFormat="1" applyFont="1" applyFill="1" applyBorder="1"/>
    <xf numFmtId="1" fontId="4" fillId="6" borderId="5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4" fontId="4" fillId="2" borderId="7" xfId="0" applyNumberFormat="1" applyFont="1" applyFill="1" applyBorder="1"/>
    <xf numFmtId="2" fontId="4" fillId="0" borderId="7" xfId="0" applyNumberFormat="1" applyFont="1" applyFill="1" applyBorder="1"/>
    <xf numFmtId="1" fontId="4" fillId="0" borderId="8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2" fontId="4" fillId="6" borderId="2" xfId="0" applyNumberFormat="1" applyFont="1" applyFill="1" applyBorder="1"/>
    <xf numFmtId="2" fontId="4" fillId="6" borderId="7" xfId="0" applyNumberFormat="1" applyFont="1" applyFill="1" applyBorder="1"/>
    <xf numFmtId="10" fontId="3" fillId="0" borderId="2" xfId="0" applyNumberFormat="1" applyFont="1" applyFill="1" applyBorder="1"/>
    <xf numFmtId="1" fontId="4" fillId="6" borderId="3" xfId="0" applyNumberFormat="1" applyFont="1" applyFill="1" applyBorder="1"/>
    <xf numFmtId="0" fontId="3" fillId="6" borderId="1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6" borderId="4" xfId="0" applyFont="1" applyFill="1" applyBorder="1"/>
    <xf numFmtId="0" fontId="0" fillId="0" borderId="0" xfId="0" applyFill="1" applyBorder="1"/>
    <xf numFmtId="0" fontId="3" fillId="7" borderId="0" xfId="0" applyFont="1" applyFill="1" applyBorder="1"/>
    <xf numFmtId="0" fontId="4" fillId="7" borderId="0" xfId="0" applyFont="1" applyFill="1" applyBorder="1"/>
    <xf numFmtId="0" fontId="0" fillId="0" borderId="0" xfId="0" applyFill="1" applyBorder="1"/>
    <xf numFmtId="0" fontId="4" fillId="7" borderId="0" xfId="0" applyFont="1" applyFill="1" applyBorder="1" applyAlignment="1">
      <alignment wrapText="1"/>
    </xf>
    <xf numFmtId="0" fontId="4" fillId="8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4" xfId="0" applyFont="1" applyFill="1" applyBorder="1"/>
    <xf numFmtId="0" fontId="4" fillId="3" borderId="0" xfId="0" applyFont="1" applyFill="1" applyBorder="1"/>
    <xf numFmtId="0" fontId="4" fillId="5" borderId="0" xfId="0" applyFont="1" applyFill="1" applyBorder="1"/>
    <xf numFmtId="0" fontId="4" fillId="6" borderId="4" xfId="0" applyFont="1" applyFill="1" applyBorder="1" applyAlignment="1">
      <alignment wrapText="1"/>
    </xf>
    <xf numFmtId="165" fontId="4" fillId="5" borderId="0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6" borderId="4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6" borderId="1" xfId="0" applyFont="1" applyFill="1" applyBorder="1"/>
    <xf numFmtId="10" fontId="4" fillId="0" borderId="2" xfId="0" applyNumberFormat="1" applyFont="1" applyFill="1" applyBorder="1"/>
    <xf numFmtId="20" fontId="4" fillId="0" borderId="2" xfId="0" applyNumberFormat="1" applyFont="1" applyFill="1" applyBorder="1"/>
    <xf numFmtId="10" fontId="4" fillId="0" borderId="0" xfId="0" applyNumberFormat="1" applyFont="1" applyFill="1" applyBorder="1"/>
    <xf numFmtId="0" fontId="4" fillId="4" borderId="0" xfId="0" applyFont="1" applyFill="1" applyBorder="1"/>
    <xf numFmtId="0" fontId="4" fillId="9" borderId="7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10" borderId="0" xfId="0" applyFont="1" applyFill="1" applyBorder="1" applyAlignment="1">
      <alignment wrapText="1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Porcentaje 2" xfId="4" xr:uid="{00000000-0005-0000-0000-000003000000}"/>
    <cellStyle name="Porcentaje 3" xfId="3" xr:uid="{00000000-0005-0000-0000-000004000000}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72"/>
  <sheetViews>
    <sheetView tabSelected="1" zoomScale="80" zoomScaleNormal="80" workbookViewId="0">
      <selection activeCell="N4" sqref="N4"/>
    </sheetView>
  </sheetViews>
  <sheetFormatPr defaultColWidth="11.43359375" defaultRowHeight="15" x14ac:dyDescent="0.2"/>
  <cols>
    <col min="1" max="1" width="19.37109375" style="9" customWidth="1"/>
    <col min="2" max="2" width="25.2890625" style="9" customWidth="1"/>
    <col min="3" max="3" width="11.43359375" style="9"/>
    <col min="4" max="4" width="21.5234375" style="9" bestFit="1" customWidth="1"/>
    <col min="5" max="5" width="21.5234375" style="9" customWidth="1"/>
    <col min="6" max="6" width="13.31640625" style="9" customWidth="1"/>
    <col min="7" max="7" width="11.43359375" style="22"/>
    <col min="8" max="8" width="11.43359375" style="6"/>
    <col min="9" max="9" width="11.43359375" style="16"/>
    <col min="10" max="10" width="12.64453125" style="8" bestFit="1" customWidth="1"/>
    <col min="11" max="11" width="0" style="29" hidden="1" customWidth="1"/>
    <col min="12" max="13" width="11.43359375" style="10" customWidth="1"/>
    <col min="14" max="14" width="11.43359375" style="9" customWidth="1"/>
    <col min="15" max="16" width="11.43359375" style="10" customWidth="1"/>
    <col min="17" max="17" width="11.8359375" style="10" customWidth="1"/>
    <col min="18" max="18" width="11.43359375" style="9" customWidth="1"/>
    <col min="19" max="20" width="11.43359375" style="25" customWidth="1"/>
    <col min="21" max="21" width="11.43359375" style="9" customWidth="1"/>
    <col min="22" max="27" width="11.43359375" style="25" customWidth="1"/>
    <col min="28" max="29" width="11.43359375" style="9" customWidth="1"/>
    <col min="30" max="32" width="11.43359375" style="25" customWidth="1"/>
    <col min="33" max="38" width="11.43359375" style="9" customWidth="1"/>
    <col min="39" max="16384" width="11.43359375" style="9"/>
  </cols>
  <sheetData>
    <row r="1" spans="1:33" s="1" customFormat="1" ht="45.75" customHeight="1" thickBo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74</v>
      </c>
      <c r="F1" s="1" t="s">
        <v>236</v>
      </c>
      <c r="H1" s="2" t="s">
        <v>32</v>
      </c>
      <c r="I1" s="3" t="s">
        <v>131</v>
      </c>
      <c r="J1" s="4" t="s">
        <v>235</v>
      </c>
      <c r="K1" s="28" t="s">
        <v>302</v>
      </c>
      <c r="L1" s="5" t="s">
        <v>243</v>
      </c>
      <c r="M1" s="5" t="s">
        <v>244</v>
      </c>
      <c r="N1" s="1" t="s">
        <v>270</v>
      </c>
      <c r="O1" s="5" t="s">
        <v>245</v>
      </c>
      <c r="P1" s="5" t="s">
        <v>246</v>
      </c>
      <c r="Q1" s="5" t="s">
        <v>269</v>
      </c>
      <c r="R1" s="1" t="s">
        <v>271</v>
      </c>
      <c r="S1" s="24" t="s">
        <v>272</v>
      </c>
      <c r="T1" s="24" t="s">
        <v>273</v>
      </c>
      <c r="U1" s="1" t="s">
        <v>274</v>
      </c>
      <c r="V1" s="24" t="s">
        <v>281</v>
      </c>
      <c r="W1" s="24" t="s">
        <v>288</v>
      </c>
      <c r="X1" s="24" t="s">
        <v>289</v>
      </c>
      <c r="Y1" s="24" t="s">
        <v>290</v>
      </c>
      <c r="Z1" s="24" t="s">
        <v>291</v>
      </c>
      <c r="AA1" s="24" t="s">
        <v>299</v>
      </c>
      <c r="AB1" s="1" t="s">
        <v>304</v>
      </c>
      <c r="AC1" s="1" t="s">
        <v>303</v>
      </c>
      <c r="AD1" s="24" t="s">
        <v>305</v>
      </c>
      <c r="AE1" s="24" t="s">
        <v>309</v>
      </c>
      <c r="AF1" s="24" t="s">
        <v>310</v>
      </c>
    </row>
    <row r="2" spans="1:33" s="3" customFormat="1" ht="15.75" customHeight="1" x14ac:dyDescent="0.2">
      <c r="A2" s="65" t="s">
        <v>247</v>
      </c>
      <c r="B2" s="66" t="s">
        <v>248</v>
      </c>
      <c r="C2" s="66" t="s">
        <v>39</v>
      </c>
      <c r="D2" s="66" t="s">
        <v>120</v>
      </c>
      <c r="E2" s="66" t="s">
        <v>75</v>
      </c>
      <c r="F2" s="66"/>
      <c r="G2" s="66"/>
      <c r="H2" s="36">
        <f t="shared" ref="H2:H3" si="0">SUM(L2:AL2)/10</f>
        <v>28.209300000000002</v>
      </c>
      <c r="I2" s="37">
        <f t="shared" ref="I2:I3" si="1">AVERAGE(L2:AL2)</f>
        <v>56.418600000000005</v>
      </c>
      <c r="J2" s="38">
        <f t="shared" ref="J2:J3" si="2">COUNT(L2:AL2)</f>
        <v>5</v>
      </c>
      <c r="K2" s="29">
        <v>12</v>
      </c>
      <c r="L2" s="67">
        <v>54.927</v>
      </c>
      <c r="M2" s="67"/>
      <c r="O2" s="67">
        <v>57.957000000000001</v>
      </c>
      <c r="P2" s="67"/>
      <c r="Q2" s="67"/>
      <c r="S2" s="68">
        <v>58.985999999999997</v>
      </c>
      <c r="T2" s="68"/>
      <c r="V2" s="68"/>
      <c r="W2" s="68">
        <v>58.912999999999997</v>
      </c>
      <c r="X2" s="68"/>
      <c r="Y2" s="68"/>
      <c r="Z2" s="68"/>
      <c r="AA2" s="68"/>
      <c r="AD2" s="68">
        <v>51.31</v>
      </c>
      <c r="AE2" s="68"/>
      <c r="AF2" s="68"/>
    </row>
    <row r="3" spans="1:33" s="1" customFormat="1" ht="15.75" customHeight="1" x14ac:dyDescent="0.2">
      <c r="A3" s="48" t="s">
        <v>306</v>
      </c>
      <c r="B3" s="1" t="s">
        <v>307</v>
      </c>
      <c r="C3" s="1" t="s">
        <v>39</v>
      </c>
      <c r="D3" s="1" t="s">
        <v>298</v>
      </c>
      <c r="E3" s="1" t="s">
        <v>75</v>
      </c>
      <c r="H3" s="6">
        <f t="shared" si="0"/>
        <v>6.1487999999999996</v>
      </c>
      <c r="I3" s="7">
        <f t="shared" si="1"/>
        <v>61.488</v>
      </c>
      <c r="J3" s="40">
        <f t="shared" si="2"/>
        <v>1</v>
      </c>
      <c r="K3" s="29"/>
      <c r="L3" s="5"/>
      <c r="M3" s="5"/>
      <c r="O3" s="5"/>
      <c r="P3" s="5"/>
      <c r="Q3" s="5"/>
      <c r="S3" s="24"/>
      <c r="T3" s="24"/>
      <c r="V3" s="24"/>
      <c r="W3" s="24"/>
      <c r="X3" s="24"/>
      <c r="Y3" s="24"/>
      <c r="Z3" s="24"/>
      <c r="AA3" s="24"/>
      <c r="AD3" s="24">
        <v>61.488</v>
      </c>
      <c r="AE3" s="24"/>
      <c r="AF3" s="24"/>
    </row>
    <row r="4" spans="1:33" s="3" customFormat="1" ht="15.75" customHeight="1" thickBot="1" x14ac:dyDescent="0.25">
      <c r="A4" s="86" t="s">
        <v>43</v>
      </c>
      <c r="B4" s="84" t="s">
        <v>44</v>
      </c>
      <c r="C4" s="84" t="s">
        <v>35</v>
      </c>
      <c r="D4" s="84" t="s">
        <v>298</v>
      </c>
      <c r="E4" s="84" t="s">
        <v>75</v>
      </c>
      <c r="F4" s="84" t="s">
        <v>237</v>
      </c>
      <c r="G4" s="84"/>
      <c r="H4" s="83">
        <v>23.5</v>
      </c>
      <c r="I4" s="84">
        <v>58.68</v>
      </c>
      <c r="J4" s="85">
        <v>4</v>
      </c>
      <c r="K4" s="87">
        <v>60.435000000000002</v>
      </c>
      <c r="L4" s="87">
        <v>60.216999999999999</v>
      </c>
      <c r="M4" s="87">
        <v>58.718000000000004</v>
      </c>
      <c r="N4" s="87">
        <v>55.356999999999999</v>
      </c>
      <c r="P4" s="67"/>
      <c r="Q4" s="67"/>
      <c r="R4" s="67"/>
      <c r="T4" s="68"/>
      <c r="U4" s="68"/>
      <c r="W4" s="68"/>
      <c r="X4" s="68"/>
      <c r="Y4" s="68"/>
      <c r="Z4" s="68"/>
      <c r="AA4" s="68"/>
      <c r="AB4" s="68"/>
      <c r="AE4" s="68"/>
      <c r="AF4" s="68"/>
      <c r="AG4" s="68"/>
    </row>
    <row r="5" spans="1:33" s="1" customFormat="1" ht="15.75" customHeight="1" x14ac:dyDescent="0.2">
      <c r="F5" s="9"/>
      <c r="H5" s="33"/>
      <c r="I5" s="7"/>
      <c r="J5" s="8"/>
      <c r="K5" s="29"/>
      <c r="L5" s="5"/>
      <c r="M5" s="5"/>
      <c r="O5" s="5"/>
      <c r="P5" s="5"/>
      <c r="Q5" s="5"/>
      <c r="S5" s="24"/>
      <c r="T5" s="24"/>
      <c r="V5" s="24"/>
      <c r="W5" s="24"/>
      <c r="X5" s="24"/>
      <c r="Y5" s="24"/>
      <c r="Z5" s="24"/>
      <c r="AA5" s="24"/>
      <c r="AD5" s="24"/>
      <c r="AE5" s="24"/>
      <c r="AF5" s="24"/>
    </row>
    <row r="6" spans="1:33" s="16" customFormat="1" x14ac:dyDescent="0.2">
      <c r="A6" s="69" t="s">
        <v>221</v>
      </c>
      <c r="B6" s="16" t="s">
        <v>222</v>
      </c>
      <c r="C6" s="16" t="s">
        <v>108</v>
      </c>
      <c r="D6" s="16" t="s">
        <v>278</v>
      </c>
      <c r="E6" s="16" t="s">
        <v>75</v>
      </c>
      <c r="F6" s="16" t="s">
        <v>237</v>
      </c>
      <c r="H6" s="6">
        <f>SUM(L6:AL6)/10</f>
        <v>37.409599999999998</v>
      </c>
      <c r="I6" s="7">
        <f>AVERAGE(L6:AL6)</f>
        <v>62.349333333333334</v>
      </c>
      <c r="J6" s="40">
        <f>COUNT(L6:AL6)</f>
        <v>6</v>
      </c>
      <c r="K6" s="29">
        <v>12</v>
      </c>
      <c r="L6" s="70">
        <v>66.070999999999998</v>
      </c>
      <c r="M6" s="70"/>
      <c r="O6" s="70">
        <v>64.643000000000001</v>
      </c>
      <c r="P6" s="70"/>
      <c r="Q6" s="70">
        <v>63.332999999999998</v>
      </c>
      <c r="S6" s="71"/>
      <c r="T6" s="71"/>
      <c r="V6" s="71">
        <v>63.234999999999999</v>
      </c>
      <c r="W6" s="71">
        <v>59.460999999999999</v>
      </c>
      <c r="X6" s="71"/>
      <c r="Y6" s="71"/>
      <c r="Z6" s="71">
        <v>57.353000000000002</v>
      </c>
      <c r="AA6" s="71"/>
      <c r="AD6" s="71"/>
      <c r="AE6" s="71"/>
      <c r="AF6" s="71"/>
    </row>
    <row r="7" spans="1:33" s="1" customFormat="1" ht="15.75" customHeight="1" x14ac:dyDescent="0.2">
      <c r="H7" s="33"/>
      <c r="I7" s="7"/>
      <c r="J7" s="8"/>
      <c r="K7" s="29"/>
      <c r="L7" s="5"/>
      <c r="M7" s="5"/>
      <c r="O7" s="5"/>
      <c r="P7" s="5"/>
      <c r="Q7" s="5"/>
      <c r="S7" s="24"/>
      <c r="T7" s="24"/>
      <c r="V7" s="24"/>
      <c r="W7" s="24"/>
      <c r="X7" s="24"/>
      <c r="Y7" s="24"/>
      <c r="Z7" s="24"/>
      <c r="AA7" s="24"/>
      <c r="AD7" s="24"/>
      <c r="AE7" s="24"/>
      <c r="AF7" s="24"/>
    </row>
    <row r="8" spans="1:33" s="3" customFormat="1" ht="15.75" customHeight="1" x14ac:dyDescent="0.2">
      <c r="A8" s="72" t="s">
        <v>256</v>
      </c>
      <c r="B8" s="3" t="s">
        <v>22</v>
      </c>
      <c r="C8" s="3" t="s">
        <v>14</v>
      </c>
      <c r="D8" s="3" t="s">
        <v>298</v>
      </c>
      <c r="E8" s="3" t="s">
        <v>75</v>
      </c>
      <c r="F8" s="3" t="s">
        <v>250</v>
      </c>
      <c r="H8" s="6">
        <f>SUM(L8:AL8)/10</f>
        <v>53.294899999999998</v>
      </c>
      <c r="I8" s="31">
        <f>AVERAGE(L8:AL8)</f>
        <v>66.618624999999994</v>
      </c>
      <c r="J8" s="40">
        <f>COUNT(L8:AL8)</f>
        <v>8</v>
      </c>
      <c r="K8" s="29">
        <v>12</v>
      </c>
      <c r="L8" s="67"/>
      <c r="M8" s="67">
        <v>65.576999999999998</v>
      </c>
      <c r="O8" s="67">
        <v>66.962000000000003</v>
      </c>
      <c r="P8" s="67"/>
      <c r="Q8" s="67"/>
      <c r="S8" s="68">
        <v>66.838999999999999</v>
      </c>
      <c r="T8" s="68"/>
      <c r="V8" s="68">
        <v>67.183999999999997</v>
      </c>
      <c r="W8" s="68"/>
      <c r="X8" s="68"/>
      <c r="Y8" s="68"/>
      <c r="Z8" s="68">
        <v>66.608999999999995</v>
      </c>
      <c r="AA8" s="68">
        <v>67.471000000000004</v>
      </c>
      <c r="AD8" s="68">
        <v>66.466999999999999</v>
      </c>
      <c r="AE8" s="68">
        <v>65.84</v>
      </c>
      <c r="AF8" s="68"/>
    </row>
    <row r="9" spans="1:33" s="1" customFormat="1" ht="15.75" customHeight="1" x14ac:dyDescent="0.2">
      <c r="A9" s="56" t="s">
        <v>283</v>
      </c>
      <c r="B9" s="1" t="s">
        <v>284</v>
      </c>
      <c r="C9" s="1" t="s">
        <v>14</v>
      </c>
      <c r="D9" s="1" t="s">
        <v>278</v>
      </c>
      <c r="E9" s="1" t="s">
        <v>75</v>
      </c>
      <c r="F9" s="1" t="s">
        <v>250</v>
      </c>
      <c r="H9" s="6">
        <f>SUM(L9:AL9)/10</f>
        <v>25.816099999999999</v>
      </c>
      <c r="I9" s="31">
        <f>AVERAGE(L9:AL9)</f>
        <v>64.54025</v>
      </c>
      <c r="J9" s="40">
        <f>COUNT(L9:AL9)</f>
        <v>4</v>
      </c>
      <c r="K9" s="29">
        <v>12</v>
      </c>
      <c r="L9" s="5"/>
      <c r="M9" s="5"/>
      <c r="O9" s="5"/>
      <c r="P9" s="5"/>
      <c r="Q9" s="5"/>
      <c r="S9" s="24"/>
      <c r="T9" s="24"/>
      <c r="V9" s="24">
        <v>60.631999999999998</v>
      </c>
      <c r="W9" s="24">
        <v>67.930999999999997</v>
      </c>
      <c r="X9" s="24"/>
      <c r="Y9" s="24"/>
      <c r="Z9" s="24">
        <v>63.276000000000003</v>
      </c>
      <c r="AA9" s="24">
        <v>66.322000000000003</v>
      </c>
      <c r="AD9" s="24"/>
      <c r="AE9" s="24"/>
      <c r="AF9" s="24"/>
    </row>
    <row r="10" spans="1:33" s="1" customFormat="1" ht="15.75" customHeight="1" x14ac:dyDescent="0.2">
      <c r="A10" s="56" t="s">
        <v>249</v>
      </c>
      <c r="B10" s="1" t="s">
        <v>231</v>
      </c>
      <c r="C10" s="1" t="s">
        <v>14</v>
      </c>
      <c r="D10" s="1" t="s">
        <v>51</v>
      </c>
      <c r="E10" s="1" t="s">
        <v>75</v>
      </c>
      <c r="F10" s="1" t="s">
        <v>250</v>
      </c>
      <c r="H10" s="6">
        <f>SUM(L10:AL10)/10</f>
        <v>21.904000000000003</v>
      </c>
      <c r="I10" s="31">
        <f>AVERAGE(L10:AL10)</f>
        <v>73.013333333333335</v>
      </c>
      <c r="J10" s="40">
        <f>COUNT(L10:AL10)</f>
        <v>3</v>
      </c>
      <c r="K10" s="29">
        <v>12</v>
      </c>
      <c r="L10" s="5">
        <v>70.941999999999993</v>
      </c>
      <c r="M10" s="5"/>
      <c r="O10" s="5"/>
      <c r="P10" s="5"/>
      <c r="Q10" s="5"/>
      <c r="S10" s="24"/>
      <c r="T10" s="24"/>
      <c r="V10" s="24"/>
      <c r="W10" s="24"/>
      <c r="X10" s="24"/>
      <c r="Y10" s="24"/>
      <c r="Z10" s="24">
        <v>75.058000000000007</v>
      </c>
      <c r="AA10" s="24"/>
      <c r="AD10" s="24"/>
      <c r="AE10" s="24">
        <v>73.040000000000006</v>
      </c>
      <c r="AF10" s="24"/>
    </row>
    <row r="11" spans="1:33" s="1" customFormat="1" ht="15.75" customHeight="1" x14ac:dyDescent="0.2">
      <c r="A11" s="56" t="s">
        <v>282</v>
      </c>
      <c r="B11" s="1" t="s">
        <v>231</v>
      </c>
      <c r="C11" s="1" t="s">
        <v>14</v>
      </c>
      <c r="D11" s="1" t="s">
        <v>51</v>
      </c>
      <c r="E11" s="1" t="s">
        <v>75</v>
      </c>
      <c r="F11" s="1" t="s">
        <v>250</v>
      </c>
      <c r="H11" s="6">
        <f>SUM(L11:AL11)/10</f>
        <v>7.4367999999999999</v>
      </c>
      <c r="I11" s="31">
        <f>AVERAGE(L11:AL11)</f>
        <v>74.367999999999995</v>
      </c>
      <c r="J11" s="40">
        <f>COUNT(L11:AL11)</f>
        <v>1</v>
      </c>
      <c r="K11" s="29">
        <v>12</v>
      </c>
      <c r="L11" s="5"/>
      <c r="M11" s="5"/>
      <c r="O11" s="5"/>
      <c r="P11" s="5"/>
      <c r="Q11" s="5"/>
      <c r="S11" s="24"/>
      <c r="T11" s="24"/>
      <c r="V11" s="24">
        <v>74.367999999999995</v>
      </c>
      <c r="W11" s="24"/>
      <c r="X11" s="24"/>
      <c r="Y11" s="24"/>
      <c r="Z11" s="24"/>
      <c r="AA11" s="24"/>
      <c r="AD11" s="24"/>
      <c r="AE11" s="24"/>
      <c r="AF11" s="24"/>
    </row>
    <row r="13" spans="1:33" s="3" customFormat="1" ht="15.75" customHeight="1" x14ac:dyDescent="0.2">
      <c r="A13" s="72" t="s">
        <v>260</v>
      </c>
      <c r="B13" s="3" t="s">
        <v>261</v>
      </c>
      <c r="C13" s="3" t="s">
        <v>6</v>
      </c>
      <c r="D13" s="3" t="s">
        <v>298</v>
      </c>
      <c r="E13" s="3" t="s">
        <v>75</v>
      </c>
      <c r="F13" s="3" t="s">
        <v>250</v>
      </c>
      <c r="H13" s="6">
        <f t="shared" ref="H13:H23" si="3">SUM(L13:AL13)/10</f>
        <v>42.841900000000003</v>
      </c>
      <c r="I13" s="31">
        <f t="shared" ref="I13:I23" si="4">AVERAGE(L13:AL13)</f>
        <v>61.202714285714293</v>
      </c>
      <c r="J13" s="40">
        <f t="shared" ref="J13:J23" si="5">COUNT(L13:AL13)</f>
        <v>7</v>
      </c>
      <c r="K13" s="29">
        <v>12</v>
      </c>
      <c r="L13" s="67"/>
      <c r="M13" s="67">
        <v>64.102999999999994</v>
      </c>
      <c r="O13" s="67">
        <v>61.537999999999997</v>
      </c>
      <c r="P13" s="67"/>
      <c r="Q13" s="67"/>
      <c r="S13" s="68">
        <v>52.127000000000002</v>
      </c>
      <c r="T13" s="68"/>
      <c r="V13" s="68"/>
      <c r="W13" s="68">
        <v>60.862000000000002</v>
      </c>
      <c r="X13" s="68"/>
      <c r="Y13" s="68"/>
      <c r="Z13" s="68"/>
      <c r="AA13" s="68">
        <v>62.816000000000003</v>
      </c>
      <c r="AD13" s="73">
        <v>62.533000000000001</v>
      </c>
      <c r="AE13" s="68">
        <v>64.44</v>
      </c>
      <c r="AF13" s="68"/>
    </row>
    <row r="14" spans="1:33" s="1" customFormat="1" ht="15.75" customHeight="1" x14ac:dyDescent="0.2">
      <c r="A14" s="56" t="s">
        <v>277</v>
      </c>
      <c r="B14" s="1" t="s">
        <v>24</v>
      </c>
      <c r="C14" s="1" t="s">
        <v>6</v>
      </c>
      <c r="D14" s="1" t="s">
        <v>278</v>
      </c>
      <c r="E14" s="1" t="s">
        <v>75</v>
      </c>
      <c r="F14" s="1" t="s">
        <v>250</v>
      </c>
      <c r="H14" s="6">
        <f t="shared" si="3"/>
        <v>35.142600000000002</v>
      </c>
      <c r="I14" s="31">
        <f t="shared" si="4"/>
        <v>70.285200000000003</v>
      </c>
      <c r="J14" s="40">
        <f t="shared" si="5"/>
        <v>5</v>
      </c>
      <c r="K14" s="29">
        <v>12</v>
      </c>
      <c r="L14" s="5"/>
      <c r="M14" s="5"/>
      <c r="O14" s="5"/>
      <c r="P14" s="5"/>
      <c r="Q14" s="5"/>
      <c r="S14" s="24">
        <v>68.161000000000001</v>
      </c>
      <c r="T14" s="24"/>
      <c r="V14" s="24">
        <v>71.149000000000001</v>
      </c>
      <c r="W14" s="24">
        <v>71.838999999999999</v>
      </c>
      <c r="X14" s="24"/>
      <c r="Y14" s="24"/>
      <c r="Z14" s="24">
        <v>70.516999999999996</v>
      </c>
      <c r="AA14" s="24"/>
      <c r="AD14" s="24"/>
      <c r="AE14" s="24">
        <v>69.760000000000005</v>
      </c>
      <c r="AF14" s="24"/>
    </row>
    <row r="15" spans="1:33" s="1" customFormat="1" ht="15.75" customHeight="1" x14ac:dyDescent="0.2">
      <c r="A15" s="56" t="s">
        <v>252</v>
      </c>
      <c r="B15" s="1" t="s">
        <v>41</v>
      </c>
      <c r="C15" s="1" t="s">
        <v>6</v>
      </c>
      <c r="D15" s="1" t="s">
        <v>36</v>
      </c>
      <c r="E15" s="1" t="s">
        <v>75</v>
      </c>
      <c r="F15" s="1" t="s">
        <v>250</v>
      </c>
      <c r="H15" s="6">
        <f t="shared" si="3"/>
        <v>28.697500000000002</v>
      </c>
      <c r="I15" s="31">
        <f t="shared" si="4"/>
        <v>57.395000000000003</v>
      </c>
      <c r="J15" s="40">
        <f t="shared" si="5"/>
        <v>5</v>
      </c>
      <c r="K15" s="29">
        <v>12</v>
      </c>
      <c r="L15" s="5">
        <v>59.854999999999997</v>
      </c>
      <c r="M15" s="5"/>
      <c r="O15" s="5">
        <v>54.268999999999998</v>
      </c>
      <c r="P15" s="5"/>
      <c r="Q15" s="5">
        <v>50.896999999999998</v>
      </c>
      <c r="S15" s="24"/>
      <c r="T15" s="24"/>
      <c r="V15" s="24">
        <v>62.414000000000001</v>
      </c>
      <c r="W15" s="24"/>
      <c r="X15" s="24"/>
      <c r="Y15" s="24"/>
      <c r="Z15" s="24">
        <v>59.54</v>
      </c>
      <c r="AA15" s="24"/>
      <c r="AD15" s="24"/>
      <c r="AE15" s="24"/>
      <c r="AF15" s="24"/>
    </row>
    <row r="16" spans="1:33" s="1" customFormat="1" ht="15.75" customHeight="1" x14ac:dyDescent="0.2">
      <c r="A16" s="56" t="s">
        <v>257</v>
      </c>
      <c r="B16" s="1" t="s">
        <v>297</v>
      </c>
      <c r="C16" s="1" t="s">
        <v>6</v>
      </c>
      <c r="D16" s="1" t="s">
        <v>30</v>
      </c>
      <c r="E16" s="1" t="s">
        <v>75</v>
      </c>
      <c r="F16" s="1" t="s">
        <v>250</v>
      </c>
      <c r="H16" s="6">
        <f t="shared" si="3"/>
        <v>25.663400000000003</v>
      </c>
      <c r="I16" s="31">
        <f t="shared" si="4"/>
        <v>64.158500000000004</v>
      </c>
      <c r="J16" s="40">
        <f t="shared" si="5"/>
        <v>4</v>
      </c>
      <c r="K16" s="29">
        <v>12</v>
      </c>
      <c r="L16" s="5"/>
      <c r="M16" s="5"/>
      <c r="O16" s="5"/>
      <c r="P16" s="5"/>
      <c r="Q16" s="5"/>
      <c r="S16" s="24"/>
      <c r="T16" s="24"/>
      <c r="V16" s="24"/>
      <c r="W16" s="24"/>
      <c r="X16" s="24"/>
      <c r="Y16" s="24"/>
      <c r="Z16" s="24">
        <v>62.069000000000003</v>
      </c>
      <c r="AA16" s="24">
        <v>65.632000000000005</v>
      </c>
      <c r="AD16" s="24">
        <v>66.332999999999998</v>
      </c>
      <c r="AE16" s="24">
        <v>62.6</v>
      </c>
      <c r="AF16" s="24"/>
    </row>
    <row r="17" spans="1:38" s="1" customFormat="1" ht="15.75" customHeight="1" x14ac:dyDescent="0.2">
      <c r="A17" s="55" t="s">
        <v>251</v>
      </c>
      <c r="B17" s="47" t="s">
        <v>34</v>
      </c>
      <c r="C17" s="47" t="s">
        <v>6</v>
      </c>
      <c r="D17" s="47" t="s">
        <v>36</v>
      </c>
      <c r="E17" s="47" t="s">
        <v>75</v>
      </c>
      <c r="F17" s="47" t="s">
        <v>250</v>
      </c>
      <c r="G17" s="47"/>
      <c r="H17" s="36">
        <f t="shared" ref="H17" si="6">SUM(L17:AL17)/10</f>
        <v>24.743400000000001</v>
      </c>
      <c r="I17" s="51">
        <f t="shared" ref="I17" si="7">AVERAGE(L17:AL17)</f>
        <v>61.858499999999999</v>
      </c>
      <c r="J17" s="38">
        <f t="shared" ref="J17" si="8">COUNT(L17:AL17)</f>
        <v>4</v>
      </c>
      <c r="K17" s="29">
        <v>12</v>
      </c>
      <c r="L17" s="5">
        <v>61.231999999999999</v>
      </c>
      <c r="M17" s="5"/>
      <c r="O17" s="5"/>
      <c r="P17" s="5"/>
      <c r="Q17" s="5">
        <v>57.948999999999998</v>
      </c>
      <c r="S17" s="24"/>
      <c r="T17" s="24"/>
      <c r="V17" s="24"/>
      <c r="W17" s="24"/>
      <c r="X17" s="24"/>
      <c r="Y17" s="24"/>
      <c r="Z17" s="24"/>
      <c r="AA17" s="24"/>
      <c r="AD17" s="24">
        <v>64.733000000000004</v>
      </c>
      <c r="AE17" s="24">
        <v>63.52</v>
      </c>
      <c r="AF17" s="24"/>
    </row>
    <row r="18" spans="1:38" s="1" customFormat="1" ht="15.75" customHeight="1" x14ac:dyDescent="0.2">
      <c r="A18" s="56" t="s">
        <v>308</v>
      </c>
      <c r="B18" s="1" t="s">
        <v>71</v>
      </c>
      <c r="C18" s="1" t="s">
        <v>6</v>
      </c>
      <c r="D18" s="1" t="s">
        <v>36</v>
      </c>
      <c r="E18" s="1" t="s">
        <v>75</v>
      </c>
      <c r="F18" s="1" t="s">
        <v>250</v>
      </c>
      <c r="H18" s="6">
        <f t="shared" si="3"/>
        <v>12.936000000000002</v>
      </c>
      <c r="I18" s="31">
        <f t="shared" si="4"/>
        <v>64.680000000000007</v>
      </c>
      <c r="J18" s="40">
        <f t="shared" si="5"/>
        <v>2</v>
      </c>
      <c r="K18" s="29"/>
      <c r="L18" s="5"/>
      <c r="M18" s="5"/>
      <c r="O18" s="5"/>
      <c r="P18" s="5"/>
      <c r="Q18" s="5"/>
      <c r="S18" s="24"/>
      <c r="T18" s="24"/>
      <c r="V18" s="24"/>
      <c r="W18" s="24"/>
      <c r="X18" s="24"/>
      <c r="Y18" s="24"/>
      <c r="Z18" s="24"/>
      <c r="AA18" s="24"/>
      <c r="AD18" s="24">
        <v>65.400000000000006</v>
      </c>
      <c r="AE18" s="24">
        <v>63.96</v>
      </c>
      <c r="AF18" s="24"/>
    </row>
    <row r="19" spans="1:38" s="1" customFormat="1" ht="15.75" customHeight="1" x14ac:dyDescent="0.2">
      <c r="A19" s="56" t="s">
        <v>312</v>
      </c>
      <c r="B19" s="32" t="s">
        <v>313</v>
      </c>
      <c r="C19" s="1" t="s">
        <v>6</v>
      </c>
      <c r="D19" s="1" t="s">
        <v>36</v>
      </c>
      <c r="E19" s="1" t="s">
        <v>75</v>
      </c>
      <c r="F19" s="1" t="s">
        <v>250</v>
      </c>
      <c r="H19" s="6">
        <f t="shared" si="3"/>
        <v>6.9760000000000009</v>
      </c>
      <c r="I19" s="31">
        <f t="shared" si="4"/>
        <v>69.760000000000005</v>
      </c>
      <c r="J19" s="40">
        <f t="shared" si="5"/>
        <v>1</v>
      </c>
      <c r="K19" s="29"/>
      <c r="L19" s="5"/>
      <c r="M19" s="5"/>
      <c r="O19" s="5"/>
      <c r="P19" s="5"/>
      <c r="Q19" s="5"/>
      <c r="S19" s="24"/>
      <c r="T19" s="24"/>
      <c r="V19" s="24"/>
      <c r="W19" s="24"/>
      <c r="X19" s="24"/>
      <c r="Y19" s="24"/>
      <c r="Z19" s="24"/>
      <c r="AA19" s="24"/>
      <c r="AD19" s="24"/>
      <c r="AE19" s="24">
        <v>69.760000000000005</v>
      </c>
      <c r="AF19" s="24"/>
    </row>
    <row r="20" spans="1:38" s="1" customFormat="1" ht="15.75" customHeight="1" x14ac:dyDescent="0.2">
      <c r="A20" s="56" t="s">
        <v>285</v>
      </c>
      <c r="B20" s="1" t="s">
        <v>5</v>
      </c>
      <c r="C20" s="1" t="s">
        <v>6</v>
      </c>
      <c r="D20" s="1" t="s">
        <v>466</v>
      </c>
      <c r="E20" s="1" t="s">
        <v>75</v>
      </c>
      <c r="F20" s="1" t="s">
        <v>250</v>
      </c>
      <c r="H20" s="6">
        <f t="shared" si="3"/>
        <v>6.9540000000000006</v>
      </c>
      <c r="I20" s="31">
        <f t="shared" si="4"/>
        <v>69.540000000000006</v>
      </c>
      <c r="J20" s="40">
        <f t="shared" si="5"/>
        <v>1</v>
      </c>
      <c r="K20" s="29">
        <v>12</v>
      </c>
      <c r="L20" s="5"/>
      <c r="M20" s="5"/>
      <c r="O20" s="5"/>
      <c r="P20" s="5"/>
      <c r="Q20" s="5"/>
      <c r="S20" s="24"/>
      <c r="T20" s="24"/>
      <c r="V20" s="24">
        <v>69.540000000000006</v>
      </c>
      <c r="W20" s="24"/>
      <c r="X20" s="24"/>
      <c r="Y20" s="24"/>
      <c r="Z20" s="24"/>
      <c r="AA20" s="24"/>
      <c r="AD20" s="24"/>
      <c r="AE20" s="24"/>
      <c r="AF20" s="24"/>
    </row>
    <row r="21" spans="1:38" s="1" customFormat="1" ht="15.75" customHeight="1" x14ac:dyDescent="0.2">
      <c r="A21" s="56" t="s">
        <v>257</v>
      </c>
      <c r="B21" s="1" t="s">
        <v>133</v>
      </c>
      <c r="C21" s="1" t="s">
        <v>6</v>
      </c>
      <c r="D21" s="1" t="s">
        <v>30</v>
      </c>
      <c r="E21" s="1" t="s">
        <v>75</v>
      </c>
      <c r="F21" s="1" t="s">
        <v>250</v>
      </c>
      <c r="H21" s="6">
        <f t="shared" si="3"/>
        <v>6.5</v>
      </c>
      <c r="I21" s="31">
        <f t="shared" si="4"/>
        <v>65</v>
      </c>
      <c r="J21" s="40">
        <f t="shared" si="5"/>
        <v>1</v>
      </c>
      <c r="K21" s="29">
        <v>12</v>
      </c>
      <c r="L21" s="5"/>
      <c r="M21" s="5">
        <v>65</v>
      </c>
      <c r="O21" s="5"/>
      <c r="P21" s="5"/>
      <c r="Q21" s="5"/>
      <c r="S21" s="24"/>
      <c r="T21" s="24"/>
      <c r="V21" s="24"/>
      <c r="W21" s="24"/>
      <c r="X21" s="24"/>
      <c r="Y21" s="24"/>
      <c r="Z21" s="24"/>
      <c r="AA21" s="24"/>
      <c r="AD21" s="24"/>
      <c r="AE21" s="24"/>
      <c r="AF21" s="24"/>
    </row>
    <row r="22" spans="1:38" s="1" customFormat="1" ht="15.75" customHeight="1" x14ac:dyDescent="0.2">
      <c r="A22" s="56" t="s">
        <v>258</v>
      </c>
      <c r="B22" s="1" t="s">
        <v>259</v>
      </c>
      <c r="C22" s="1" t="s">
        <v>6</v>
      </c>
      <c r="D22" s="1" t="s">
        <v>30</v>
      </c>
      <c r="E22" s="1" t="s">
        <v>75</v>
      </c>
      <c r="F22" s="1" t="s">
        <v>250</v>
      </c>
      <c r="H22" s="6">
        <f t="shared" si="3"/>
        <v>6.4744000000000002</v>
      </c>
      <c r="I22" s="31">
        <f t="shared" si="4"/>
        <v>64.744</v>
      </c>
      <c r="J22" s="40">
        <f t="shared" si="5"/>
        <v>1</v>
      </c>
      <c r="K22" s="29">
        <v>12</v>
      </c>
      <c r="L22" s="5"/>
      <c r="M22" s="5">
        <v>64.744</v>
      </c>
      <c r="O22" s="5"/>
      <c r="P22" s="5"/>
      <c r="Q22" s="5"/>
      <c r="S22" s="24"/>
      <c r="T22" s="24"/>
      <c r="V22" s="24"/>
      <c r="W22" s="24"/>
      <c r="X22" s="24"/>
      <c r="Y22" s="24"/>
      <c r="Z22" s="24"/>
      <c r="AA22" s="24"/>
      <c r="AD22" s="24"/>
      <c r="AE22" s="24"/>
      <c r="AF22" s="24"/>
    </row>
    <row r="23" spans="1:38" s="1" customFormat="1" ht="15.75" customHeight="1" thickBot="1" x14ac:dyDescent="0.25">
      <c r="A23" s="57" t="s">
        <v>275</v>
      </c>
      <c r="B23" s="50" t="s">
        <v>58</v>
      </c>
      <c r="C23" s="50" t="s">
        <v>6</v>
      </c>
      <c r="D23" s="50" t="s">
        <v>56</v>
      </c>
      <c r="E23" s="50" t="s">
        <v>75</v>
      </c>
      <c r="F23" s="50" t="s">
        <v>250</v>
      </c>
      <c r="G23" s="50"/>
      <c r="H23" s="44">
        <f t="shared" si="3"/>
        <v>5.5896999999999997</v>
      </c>
      <c r="I23" s="52">
        <f t="shared" si="4"/>
        <v>55.896999999999998</v>
      </c>
      <c r="J23" s="46">
        <f t="shared" si="5"/>
        <v>1</v>
      </c>
      <c r="K23" s="29">
        <v>12</v>
      </c>
      <c r="L23" s="5"/>
      <c r="M23" s="5"/>
      <c r="O23" s="5"/>
      <c r="P23" s="5"/>
      <c r="Q23" s="5">
        <v>55.896999999999998</v>
      </c>
      <c r="S23" s="24"/>
      <c r="T23" s="24"/>
      <c r="V23" s="24"/>
      <c r="W23" s="24"/>
      <c r="X23" s="24"/>
      <c r="Y23" s="24"/>
      <c r="Z23" s="24"/>
      <c r="AA23" s="24"/>
      <c r="AD23" s="24"/>
      <c r="AE23" s="24"/>
      <c r="AF23" s="24"/>
    </row>
    <row r="24" spans="1:38" s="1" customFormat="1" ht="15.75" customHeight="1" x14ac:dyDescent="0.2">
      <c r="H24" s="33"/>
      <c r="I24" s="7"/>
      <c r="J24" s="8"/>
      <c r="K24" s="8"/>
    </row>
    <row r="25" spans="1:38" s="3" customFormat="1" ht="15.75" customHeight="1" x14ac:dyDescent="0.2">
      <c r="A25" s="74" t="s">
        <v>249</v>
      </c>
      <c r="B25" s="3" t="s">
        <v>231</v>
      </c>
      <c r="C25" s="3" t="s">
        <v>14</v>
      </c>
      <c r="D25" s="3" t="s">
        <v>466</v>
      </c>
      <c r="E25" s="3" t="s">
        <v>75</v>
      </c>
      <c r="F25" s="3" t="s">
        <v>279</v>
      </c>
      <c r="H25" s="6">
        <f>SUM(L25:AL25)/10</f>
        <v>7.7200000000000006</v>
      </c>
      <c r="I25" s="7">
        <f>AVERAGE(L25:AL25)</f>
        <v>77.2</v>
      </c>
      <c r="J25" s="40">
        <f>COUNT(L25:AL25)</f>
        <v>1</v>
      </c>
      <c r="K25" s="29"/>
      <c r="L25" s="67"/>
      <c r="M25" s="67"/>
      <c r="O25" s="67"/>
      <c r="P25" s="67"/>
      <c r="Q25" s="67"/>
      <c r="S25" s="68"/>
      <c r="T25" s="68"/>
      <c r="V25" s="68"/>
      <c r="W25" s="68"/>
      <c r="X25" s="68"/>
      <c r="Y25" s="68">
        <v>77.2</v>
      </c>
      <c r="Z25" s="68"/>
      <c r="AA25" s="68"/>
      <c r="AD25" s="68"/>
      <c r="AE25" s="68"/>
      <c r="AF25" s="68"/>
    </row>
    <row r="26" spans="1:38" s="1" customFormat="1" ht="15.75" customHeight="1" x14ac:dyDescent="0.2">
      <c r="A26" s="48" t="s">
        <v>283</v>
      </c>
      <c r="B26" s="1" t="s">
        <v>284</v>
      </c>
      <c r="C26" s="1" t="s">
        <v>14</v>
      </c>
      <c r="D26" s="1" t="s">
        <v>467</v>
      </c>
      <c r="F26" s="1" t="s">
        <v>279</v>
      </c>
      <c r="H26" s="6">
        <f>SUM(L26:AL26)/10</f>
        <v>7.1599999999999993</v>
      </c>
      <c r="I26" s="7">
        <f>AVERAGE(L26:AL26)</f>
        <v>71.599999999999994</v>
      </c>
      <c r="J26" s="40">
        <f>COUNT(L26:AL26)</f>
        <v>1</v>
      </c>
      <c r="K26" s="29"/>
      <c r="L26" s="5"/>
      <c r="M26" s="5"/>
      <c r="O26" s="5"/>
      <c r="P26" s="5"/>
      <c r="Q26" s="5"/>
      <c r="S26" s="24"/>
      <c r="T26" s="24"/>
      <c r="V26" s="24"/>
      <c r="W26" s="24"/>
      <c r="X26" s="24"/>
      <c r="Y26" s="24">
        <v>71.599999999999994</v>
      </c>
      <c r="Z26" s="24"/>
      <c r="AA26" s="24"/>
      <c r="AD26" s="24"/>
      <c r="AE26" s="24"/>
      <c r="AF26" s="24"/>
    </row>
    <row r="27" spans="1:38" s="3" customFormat="1" ht="15.75" customHeight="1" x14ac:dyDescent="0.2">
      <c r="A27" s="65" t="s">
        <v>277</v>
      </c>
      <c r="B27" s="66" t="s">
        <v>24</v>
      </c>
      <c r="C27" s="66" t="s">
        <v>6</v>
      </c>
      <c r="D27" s="66" t="s">
        <v>278</v>
      </c>
      <c r="E27" s="66" t="s">
        <v>75</v>
      </c>
      <c r="F27" s="66" t="s">
        <v>279</v>
      </c>
      <c r="G27" s="66"/>
      <c r="H27" s="36">
        <f>SUM(L27:AL27)/10</f>
        <v>23.6</v>
      </c>
      <c r="I27" s="37">
        <f>AVERAGE(L27:AL27)</f>
        <v>78.666666666666671</v>
      </c>
      <c r="J27" s="38">
        <f>COUNT(L27:AL27)</f>
        <v>3</v>
      </c>
      <c r="K27" s="29"/>
      <c r="L27" s="67"/>
      <c r="M27" s="67"/>
      <c r="O27" s="67"/>
      <c r="P27" s="67"/>
      <c r="Q27" s="67"/>
      <c r="S27" s="68"/>
      <c r="T27" s="68">
        <v>78.8</v>
      </c>
      <c r="V27" s="68"/>
      <c r="W27" s="68"/>
      <c r="X27" s="68">
        <v>80</v>
      </c>
      <c r="Y27" s="68">
        <v>77.2</v>
      </c>
      <c r="Z27" s="68"/>
      <c r="AA27" s="68"/>
      <c r="AD27" s="68"/>
      <c r="AE27" s="68"/>
      <c r="AF27" s="68"/>
    </row>
    <row r="28" spans="1:38" s="1" customFormat="1" ht="15.75" customHeight="1" thickBot="1" x14ac:dyDescent="0.25">
      <c r="A28" s="49" t="s">
        <v>268</v>
      </c>
      <c r="B28" s="50" t="s">
        <v>225</v>
      </c>
      <c r="C28" s="50" t="s">
        <v>6</v>
      </c>
      <c r="D28" s="50" t="s">
        <v>468</v>
      </c>
      <c r="E28" s="50" t="s">
        <v>75</v>
      </c>
      <c r="F28" s="50" t="s">
        <v>314</v>
      </c>
      <c r="G28" s="50"/>
      <c r="H28" s="44">
        <f>SUM(L28:AL28)/10</f>
        <v>6.82</v>
      </c>
      <c r="I28" s="45">
        <f>AVERAGE(L28:AL28)</f>
        <v>68.2</v>
      </c>
      <c r="J28" s="46">
        <f>COUNT(L28:AL28)</f>
        <v>1</v>
      </c>
      <c r="K28" s="29"/>
      <c r="L28" s="5"/>
      <c r="M28" s="5"/>
      <c r="O28" s="5"/>
      <c r="P28" s="5">
        <v>68.2</v>
      </c>
      <c r="Q28" s="5"/>
      <c r="S28" s="24"/>
      <c r="T28" s="24"/>
      <c r="V28" s="24"/>
      <c r="W28" s="24"/>
      <c r="X28" s="24"/>
      <c r="Y28" s="24"/>
      <c r="Z28" s="24"/>
      <c r="AA28" s="24"/>
      <c r="AD28" s="24"/>
      <c r="AE28" s="24"/>
      <c r="AF28" s="24"/>
    </row>
    <row r="29" spans="1:38" x14ac:dyDescent="0.2">
      <c r="A29" s="39"/>
      <c r="G29" s="9"/>
      <c r="H29" s="33"/>
      <c r="I29" s="7"/>
      <c r="J29" s="40"/>
      <c r="K29" s="8"/>
      <c r="L29" s="9"/>
      <c r="M29" s="9"/>
      <c r="O29" s="9"/>
      <c r="P29" s="9"/>
      <c r="Q29" s="12"/>
      <c r="R29" s="12"/>
      <c r="S29" s="9"/>
      <c r="T29" s="9"/>
      <c r="V29" s="9"/>
      <c r="W29" s="9"/>
      <c r="X29" s="9"/>
      <c r="Y29" s="9"/>
      <c r="Z29" s="9"/>
      <c r="AA29" s="9"/>
      <c r="AD29" s="9"/>
      <c r="AE29" s="9"/>
      <c r="AF29" s="9"/>
    </row>
    <row r="30" spans="1:38" s="16" customFormat="1" x14ac:dyDescent="0.2">
      <c r="A30" s="74" t="s">
        <v>253</v>
      </c>
      <c r="B30" s="3" t="s">
        <v>231</v>
      </c>
      <c r="C30" s="3" t="s">
        <v>14</v>
      </c>
      <c r="D30" s="3" t="s">
        <v>51</v>
      </c>
      <c r="E30" s="3" t="s">
        <v>75</v>
      </c>
      <c r="F30" s="16" t="s">
        <v>237</v>
      </c>
      <c r="G30" s="3"/>
      <c r="H30" s="6">
        <f>SUM(L30:AL30)/10</f>
        <v>13.612299999999999</v>
      </c>
      <c r="I30" s="7">
        <f>AVERAGE(L30:AL30)</f>
        <v>68.061499999999995</v>
      </c>
      <c r="J30" s="40">
        <f>COUNT(L30:AL30)</f>
        <v>2</v>
      </c>
      <c r="K30" s="29">
        <v>12</v>
      </c>
      <c r="L30" s="67">
        <v>65.061999999999998</v>
      </c>
      <c r="M30" s="67"/>
      <c r="N30" s="3"/>
      <c r="O30" s="67"/>
      <c r="P30" s="67"/>
      <c r="Q30" s="67"/>
      <c r="R30" s="3"/>
      <c r="S30" s="68"/>
      <c r="T30" s="68"/>
      <c r="U30" s="3"/>
      <c r="V30" s="68">
        <v>71.061000000000007</v>
      </c>
      <c r="W30" s="68"/>
      <c r="X30" s="68"/>
      <c r="Y30" s="68"/>
      <c r="Z30" s="68"/>
      <c r="AA30" s="68"/>
      <c r="AB30" s="3"/>
      <c r="AC30" s="3"/>
      <c r="AD30" s="68"/>
      <c r="AE30" s="68"/>
      <c r="AF30" s="68"/>
      <c r="AG30" s="3"/>
      <c r="AH30" s="3"/>
      <c r="AI30" s="3"/>
      <c r="AJ30" s="3"/>
      <c r="AK30" s="3"/>
      <c r="AL30" s="3"/>
    </row>
    <row r="31" spans="1:38" s="1" customFormat="1" ht="15.75" customHeight="1" x14ac:dyDescent="0.2">
      <c r="A31" s="39" t="s">
        <v>176</v>
      </c>
      <c r="B31" s="9" t="s">
        <v>177</v>
      </c>
      <c r="C31" s="9" t="s">
        <v>14</v>
      </c>
      <c r="D31" s="9" t="s">
        <v>36</v>
      </c>
      <c r="E31" s="9" t="s">
        <v>75</v>
      </c>
      <c r="F31" s="9" t="s">
        <v>237</v>
      </c>
      <c r="G31" s="9"/>
      <c r="H31" s="6">
        <f>SUM(L31:AL31)/10</f>
        <v>6.5494000000000003</v>
      </c>
      <c r="I31" s="7">
        <f>AVERAGE(L31:AL31)</f>
        <v>65.494</v>
      </c>
      <c r="J31" s="40">
        <f>COUNT(L31:AL31)</f>
        <v>1</v>
      </c>
      <c r="K31" s="29">
        <v>12</v>
      </c>
      <c r="L31" s="10">
        <v>65.494</v>
      </c>
      <c r="M31" s="10"/>
      <c r="N31" s="9"/>
      <c r="O31" s="10"/>
      <c r="P31" s="10"/>
      <c r="Q31" s="10"/>
      <c r="R31" s="9"/>
      <c r="S31" s="25"/>
      <c r="T31" s="25"/>
      <c r="U31" s="9"/>
      <c r="V31" s="25"/>
      <c r="W31" s="25"/>
      <c r="X31" s="25"/>
      <c r="Y31" s="25"/>
      <c r="Z31" s="25"/>
      <c r="AA31" s="25"/>
      <c r="AB31" s="9"/>
      <c r="AC31" s="9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s="1" customFormat="1" ht="15.75" customHeight="1" x14ac:dyDescent="0.2">
      <c r="A32" s="39"/>
      <c r="B32" s="9"/>
      <c r="C32" s="9"/>
      <c r="D32" s="9"/>
      <c r="E32" s="9"/>
      <c r="F32" s="9"/>
      <c r="G32" s="9"/>
      <c r="H32" s="33"/>
      <c r="I32" s="7"/>
      <c r="J32" s="40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idden="1" x14ac:dyDescent="0.2">
      <c r="A33" s="39" t="s">
        <v>118</v>
      </c>
      <c r="B33" s="9" t="s">
        <v>119</v>
      </c>
      <c r="C33" s="9" t="s">
        <v>14</v>
      </c>
      <c r="D33" s="9" t="s">
        <v>120</v>
      </c>
      <c r="E33" s="9" t="s">
        <v>75</v>
      </c>
      <c r="F33" s="9" t="s">
        <v>237</v>
      </c>
      <c r="G33" s="9"/>
      <c r="H33" s="6">
        <f t="shared" ref="H33:H41" si="9">SUM(L33:AL33)/10</f>
        <v>0</v>
      </c>
      <c r="I33" s="7" t="e">
        <f t="shared" ref="I33:I41" si="10">AVERAGE(L33:AL33)</f>
        <v>#DIV/0!</v>
      </c>
      <c r="J33" s="40">
        <f t="shared" ref="J33:J41" si="11">COUNT(L33:AL33)</f>
        <v>0</v>
      </c>
      <c r="K33" s="29">
        <v>12</v>
      </c>
    </row>
    <row r="34" spans="1:38" hidden="1" x14ac:dyDescent="0.2">
      <c r="A34" s="39" t="s">
        <v>223</v>
      </c>
      <c r="B34" s="9" t="s">
        <v>184</v>
      </c>
      <c r="C34" s="9" t="s">
        <v>14</v>
      </c>
      <c r="D34" s="9" t="s">
        <v>185</v>
      </c>
      <c r="E34" s="9" t="s">
        <v>75</v>
      </c>
      <c r="F34" s="9" t="s">
        <v>237</v>
      </c>
      <c r="G34" s="9"/>
      <c r="H34" s="6">
        <f t="shared" si="9"/>
        <v>0</v>
      </c>
      <c r="I34" s="7" t="e">
        <f t="shared" si="10"/>
        <v>#DIV/0!</v>
      </c>
      <c r="J34" s="40">
        <f t="shared" si="11"/>
        <v>0</v>
      </c>
      <c r="K34" s="29">
        <v>12</v>
      </c>
    </row>
    <row r="35" spans="1:38" hidden="1" x14ac:dyDescent="0.2">
      <c r="A35" s="39" t="s">
        <v>49</v>
      </c>
      <c r="B35" s="9" t="s">
        <v>181</v>
      </c>
      <c r="C35" s="9" t="s">
        <v>14</v>
      </c>
      <c r="D35" s="9" t="s">
        <v>182</v>
      </c>
      <c r="E35" s="9" t="s">
        <v>75</v>
      </c>
      <c r="F35" s="9" t="s">
        <v>237</v>
      </c>
      <c r="G35" s="9"/>
      <c r="H35" s="6">
        <f t="shared" si="9"/>
        <v>0</v>
      </c>
      <c r="I35" s="7" t="e">
        <f t="shared" si="10"/>
        <v>#DIV/0!</v>
      </c>
      <c r="J35" s="40">
        <f t="shared" si="11"/>
        <v>0</v>
      </c>
      <c r="K35" s="29">
        <v>12</v>
      </c>
    </row>
    <row r="36" spans="1:38" hidden="1" x14ac:dyDescent="0.2">
      <c r="A36" s="39" t="s">
        <v>197</v>
      </c>
      <c r="B36" s="9" t="s">
        <v>130</v>
      </c>
      <c r="C36" s="9" t="s">
        <v>14</v>
      </c>
      <c r="D36" s="9" t="s">
        <v>30</v>
      </c>
      <c r="E36" s="9" t="s">
        <v>75</v>
      </c>
      <c r="F36" s="9" t="s">
        <v>237</v>
      </c>
      <c r="G36" s="9"/>
      <c r="H36" s="6">
        <f t="shared" si="9"/>
        <v>0</v>
      </c>
      <c r="I36" s="7" t="e">
        <f t="shared" si="10"/>
        <v>#DIV/0!</v>
      </c>
      <c r="J36" s="40">
        <f t="shared" si="11"/>
        <v>0</v>
      </c>
      <c r="K36" s="29">
        <v>12</v>
      </c>
    </row>
    <row r="37" spans="1:38" hidden="1" x14ac:dyDescent="0.2">
      <c r="A37" s="39" t="s">
        <v>87</v>
      </c>
      <c r="B37" s="9" t="s">
        <v>86</v>
      </c>
      <c r="C37" s="9" t="s">
        <v>14</v>
      </c>
      <c r="D37" s="9" t="s">
        <v>88</v>
      </c>
      <c r="E37" s="9" t="s">
        <v>95</v>
      </c>
      <c r="F37" s="9" t="s">
        <v>237</v>
      </c>
      <c r="G37" s="9"/>
      <c r="H37" s="6">
        <f t="shared" si="9"/>
        <v>0</v>
      </c>
      <c r="I37" s="7" t="e">
        <f t="shared" si="10"/>
        <v>#DIV/0!</v>
      </c>
      <c r="J37" s="40">
        <f t="shared" si="11"/>
        <v>0</v>
      </c>
    </row>
    <row r="38" spans="1:38" hidden="1" x14ac:dyDescent="0.2">
      <c r="A38" s="39" t="s">
        <v>146</v>
      </c>
      <c r="B38" s="9" t="s">
        <v>147</v>
      </c>
      <c r="C38" s="9" t="s">
        <v>14</v>
      </c>
      <c r="D38" s="9" t="s">
        <v>143</v>
      </c>
      <c r="E38" s="9" t="s">
        <v>95</v>
      </c>
      <c r="F38" s="9" t="s">
        <v>237</v>
      </c>
      <c r="G38" s="9"/>
      <c r="H38" s="6">
        <f t="shared" si="9"/>
        <v>0</v>
      </c>
      <c r="I38" s="7" t="e">
        <f t="shared" si="10"/>
        <v>#DIV/0!</v>
      </c>
      <c r="J38" s="40">
        <f t="shared" si="11"/>
        <v>0</v>
      </c>
    </row>
    <row r="39" spans="1:38" hidden="1" x14ac:dyDescent="0.2">
      <c r="A39" s="39" t="s">
        <v>151</v>
      </c>
      <c r="B39" s="12" t="s">
        <v>147</v>
      </c>
      <c r="C39" s="13" t="s">
        <v>14</v>
      </c>
      <c r="D39" s="13" t="s">
        <v>143</v>
      </c>
      <c r="E39" s="13" t="s">
        <v>95</v>
      </c>
      <c r="F39" s="9" t="s">
        <v>237</v>
      </c>
      <c r="G39" s="9"/>
      <c r="H39" s="6">
        <f t="shared" si="9"/>
        <v>0</v>
      </c>
      <c r="I39" s="7" t="e">
        <f t="shared" si="10"/>
        <v>#DIV/0!</v>
      </c>
      <c r="J39" s="40">
        <f t="shared" si="11"/>
        <v>0</v>
      </c>
    </row>
    <row r="40" spans="1:38" hidden="1" x14ac:dyDescent="0.2">
      <c r="A40" s="39" t="s">
        <v>152</v>
      </c>
      <c r="B40" s="9" t="s">
        <v>153</v>
      </c>
      <c r="C40" s="9" t="s">
        <v>14</v>
      </c>
      <c r="D40" s="9" t="s">
        <v>143</v>
      </c>
      <c r="E40" s="9" t="s">
        <v>95</v>
      </c>
      <c r="F40" s="9" t="s">
        <v>237</v>
      </c>
      <c r="G40" s="9"/>
      <c r="H40" s="6">
        <f t="shared" si="9"/>
        <v>0</v>
      </c>
      <c r="I40" s="7" t="e">
        <f t="shared" si="10"/>
        <v>#DIV/0!</v>
      </c>
      <c r="J40" s="40">
        <f t="shared" si="11"/>
        <v>0</v>
      </c>
    </row>
    <row r="41" spans="1:38" hidden="1" x14ac:dyDescent="0.2">
      <c r="A41" s="39" t="s">
        <v>57</v>
      </c>
      <c r="B41" s="9" t="s">
        <v>119</v>
      </c>
      <c r="C41" s="9" t="s">
        <v>14</v>
      </c>
      <c r="D41" s="9" t="s">
        <v>120</v>
      </c>
      <c r="E41" s="9" t="s">
        <v>75</v>
      </c>
      <c r="F41" s="9" t="s">
        <v>237</v>
      </c>
      <c r="G41" s="9"/>
      <c r="H41" s="6">
        <f t="shared" si="9"/>
        <v>0</v>
      </c>
      <c r="I41" s="7" t="e">
        <f t="shared" si="10"/>
        <v>#DIV/0!</v>
      </c>
      <c r="J41" s="40">
        <f t="shared" si="11"/>
        <v>0</v>
      </c>
    </row>
    <row r="42" spans="1:38" s="16" customFormat="1" x14ac:dyDescent="0.2">
      <c r="A42" s="75" t="s">
        <v>13</v>
      </c>
      <c r="B42" s="16" t="s">
        <v>5</v>
      </c>
      <c r="C42" s="16" t="s">
        <v>6</v>
      </c>
      <c r="D42" s="16" t="s">
        <v>51</v>
      </c>
      <c r="E42" s="16" t="s">
        <v>75</v>
      </c>
      <c r="F42" s="16" t="s">
        <v>237</v>
      </c>
      <c r="H42" s="6">
        <f t="shared" ref="H42:H52" si="12">SUM(L42:AL42)/10</f>
        <v>61.217799999999997</v>
      </c>
      <c r="I42" s="31">
        <f t="shared" ref="I42:I52" si="13">AVERAGE(L42:AL42)</f>
        <v>68.019777777777776</v>
      </c>
      <c r="J42" s="41">
        <f t="shared" ref="J42:J52" si="14">COUNT(L42:AL42)</f>
        <v>9</v>
      </c>
      <c r="K42" s="29">
        <v>12</v>
      </c>
      <c r="L42" s="70">
        <v>64.073999999999998</v>
      </c>
      <c r="M42" s="70"/>
      <c r="O42" s="70">
        <v>70</v>
      </c>
      <c r="P42" s="70"/>
      <c r="Q42" s="70"/>
      <c r="S42" s="71">
        <v>70.253</v>
      </c>
      <c r="T42" s="71"/>
      <c r="V42" s="71">
        <v>70.504999999999995</v>
      </c>
      <c r="W42" s="71">
        <v>67.02</v>
      </c>
      <c r="X42" s="71"/>
      <c r="Y42" s="71"/>
      <c r="Z42" s="71">
        <v>66.667000000000002</v>
      </c>
      <c r="AA42" s="71">
        <v>68.131</v>
      </c>
      <c r="AD42" s="71"/>
      <c r="AE42" s="71">
        <v>68.805999999999997</v>
      </c>
      <c r="AF42" s="71">
        <v>66.721999999999994</v>
      </c>
    </row>
    <row r="43" spans="1:38" x14ac:dyDescent="0.2">
      <c r="A43" s="58" t="s">
        <v>191</v>
      </c>
      <c r="B43" s="9" t="s">
        <v>192</v>
      </c>
      <c r="C43" s="9" t="s">
        <v>6</v>
      </c>
      <c r="D43" s="9" t="s">
        <v>298</v>
      </c>
      <c r="E43" s="9" t="s">
        <v>75</v>
      </c>
      <c r="F43" s="9" t="s">
        <v>237</v>
      </c>
      <c r="G43" s="9"/>
      <c r="H43" s="6">
        <f t="shared" si="12"/>
        <v>38.215899999999998</v>
      </c>
      <c r="I43" s="31">
        <f t="shared" si="13"/>
        <v>63.693166666666663</v>
      </c>
      <c r="J43" s="41">
        <f t="shared" si="14"/>
        <v>6</v>
      </c>
      <c r="K43" s="29">
        <v>12</v>
      </c>
      <c r="L43" s="10">
        <v>64.691000000000003</v>
      </c>
      <c r="O43" s="10">
        <v>61.63</v>
      </c>
      <c r="V43" s="25">
        <v>65.858999999999995</v>
      </c>
      <c r="Z43" s="25">
        <v>59.444000000000003</v>
      </c>
      <c r="AA43" s="25">
        <v>65.302999999999997</v>
      </c>
      <c r="AD43" s="25">
        <v>65.231999999999999</v>
      </c>
    </row>
    <row r="44" spans="1:38" x14ac:dyDescent="0.2">
      <c r="A44" s="58" t="s">
        <v>54</v>
      </c>
      <c r="B44" s="9" t="s">
        <v>55</v>
      </c>
      <c r="C44" s="9" t="s">
        <v>6</v>
      </c>
      <c r="D44" s="9" t="s">
        <v>51</v>
      </c>
      <c r="E44" s="9" t="s">
        <v>75</v>
      </c>
      <c r="F44" s="9" t="s">
        <v>237</v>
      </c>
      <c r="G44" s="9"/>
      <c r="H44" s="6">
        <f t="shared" si="12"/>
        <v>38.134399999999999</v>
      </c>
      <c r="I44" s="31">
        <f t="shared" si="13"/>
        <v>63.557333333333332</v>
      </c>
      <c r="J44" s="41">
        <f t="shared" si="14"/>
        <v>6</v>
      </c>
      <c r="K44" s="29">
        <v>12</v>
      </c>
      <c r="L44" s="10">
        <v>62.901000000000003</v>
      </c>
      <c r="O44" s="10">
        <v>64.111000000000004</v>
      </c>
      <c r="Q44" s="10">
        <v>63.271999999999998</v>
      </c>
      <c r="S44" s="25">
        <v>64.141000000000005</v>
      </c>
      <c r="W44" s="25">
        <v>64.596000000000004</v>
      </c>
      <c r="Z44" s="25">
        <v>62.323</v>
      </c>
    </row>
    <row r="45" spans="1:38" x14ac:dyDescent="0.2">
      <c r="A45" s="39" t="s">
        <v>11</v>
      </c>
      <c r="B45" s="9" t="s">
        <v>12</v>
      </c>
      <c r="C45" s="9" t="s">
        <v>6</v>
      </c>
      <c r="D45" s="9" t="s">
        <v>10</v>
      </c>
      <c r="E45" s="9" t="s">
        <v>75</v>
      </c>
      <c r="F45" s="9" t="s">
        <v>237</v>
      </c>
      <c r="G45" s="9"/>
      <c r="H45" s="6">
        <f t="shared" si="12"/>
        <v>32.712199999999996</v>
      </c>
      <c r="I45" s="7">
        <f t="shared" si="13"/>
        <v>65.424399999999991</v>
      </c>
      <c r="J45" s="40">
        <f t="shared" si="14"/>
        <v>5</v>
      </c>
      <c r="K45" s="29">
        <v>12</v>
      </c>
      <c r="O45" s="10">
        <v>64.444999999999993</v>
      </c>
      <c r="S45" s="25">
        <v>65.403999999999996</v>
      </c>
      <c r="V45" s="25">
        <v>67.221999999999994</v>
      </c>
      <c r="W45" s="25">
        <v>64.394000000000005</v>
      </c>
      <c r="Z45" s="25">
        <v>65.656999999999996</v>
      </c>
    </row>
    <row r="46" spans="1:38" x14ac:dyDescent="0.2">
      <c r="A46" s="39" t="s">
        <v>4</v>
      </c>
      <c r="B46" s="9" t="s">
        <v>178</v>
      </c>
      <c r="C46" s="9" t="s">
        <v>6</v>
      </c>
      <c r="D46" s="9" t="s">
        <v>36</v>
      </c>
      <c r="E46" s="9" t="s">
        <v>75</v>
      </c>
      <c r="F46" s="9" t="s">
        <v>237</v>
      </c>
      <c r="G46" s="9"/>
      <c r="H46" s="6">
        <f t="shared" si="12"/>
        <v>25.282999999999998</v>
      </c>
      <c r="I46" s="7">
        <f t="shared" si="13"/>
        <v>63.207499999999996</v>
      </c>
      <c r="J46" s="40">
        <f t="shared" si="14"/>
        <v>4</v>
      </c>
      <c r="K46" s="29">
        <v>12</v>
      </c>
      <c r="L46" s="14"/>
      <c r="O46" s="10">
        <v>61.036999999999999</v>
      </c>
      <c r="S46" s="26"/>
      <c r="T46" s="26"/>
      <c r="U46" s="15"/>
      <c r="V46" s="26">
        <v>65.454999999999998</v>
      </c>
      <c r="W46" s="26"/>
      <c r="X46" s="26"/>
      <c r="Y46" s="26"/>
      <c r="Z46" s="26">
        <v>62.726999999999997</v>
      </c>
      <c r="AA46" s="26"/>
      <c r="AB46" s="15"/>
      <c r="AC46" s="15"/>
      <c r="AD46" s="26">
        <v>63.610999999999997</v>
      </c>
      <c r="AE46" s="26"/>
      <c r="AF46" s="26"/>
      <c r="AG46" s="15"/>
      <c r="AH46" s="15"/>
      <c r="AI46" s="15"/>
      <c r="AJ46" s="15"/>
      <c r="AK46" s="15"/>
      <c r="AL46" s="15"/>
    </row>
    <row r="47" spans="1:38" x14ac:dyDescent="0.2">
      <c r="A47" s="39" t="s">
        <v>300</v>
      </c>
      <c r="B47" s="9" t="s">
        <v>41</v>
      </c>
      <c r="C47" s="9" t="s">
        <v>6</v>
      </c>
      <c r="D47" s="9" t="s">
        <v>301</v>
      </c>
      <c r="E47" s="9" t="s">
        <v>75</v>
      </c>
      <c r="F47" s="9" t="s">
        <v>237</v>
      </c>
      <c r="G47" s="9"/>
      <c r="H47" s="6">
        <f t="shared" si="12"/>
        <v>25.0595</v>
      </c>
      <c r="I47" s="7">
        <f t="shared" si="13"/>
        <v>62.64875</v>
      </c>
      <c r="J47" s="40">
        <f t="shared" si="14"/>
        <v>4</v>
      </c>
      <c r="K47" s="29">
        <v>12</v>
      </c>
      <c r="AA47" s="25">
        <v>65.353999999999999</v>
      </c>
      <c r="AD47" s="25">
        <v>66.991</v>
      </c>
      <c r="AE47" s="25">
        <v>65.471999999999994</v>
      </c>
      <c r="AF47" s="25">
        <v>52.777999999999999</v>
      </c>
    </row>
    <row r="48" spans="1:38" x14ac:dyDescent="0.2">
      <c r="A48" s="39" t="s">
        <v>114</v>
      </c>
      <c r="B48" s="9" t="s">
        <v>115</v>
      </c>
      <c r="C48" s="9" t="s">
        <v>6</v>
      </c>
      <c r="D48" s="9" t="s">
        <v>30</v>
      </c>
      <c r="E48" s="9" t="s">
        <v>75</v>
      </c>
      <c r="F48" s="9" t="s">
        <v>237</v>
      </c>
      <c r="G48" s="9"/>
      <c r="H48" s="6">
        <f t="shared" si="12"/>
        <v>18.672800000000002</v>
      </c>
      <c r="I48" s="7">
        <f t="shared" si="13"/>
        <v>62.242666666666672</v>
      </c>
      <c r="J48" s="40">
        <f t="shared" si="14"/>
        <v>3</v>
      </c>
      <c r="K48" s="29">
        <v>12</v>
      </c>
      <c r="M48" s="10">
        <v>63.21</v>
      </c>
      <c r="O48" s="10">
        <v>62.222000000000001</v>
      </c>
      <c r="Q48" s="10">
        <v>61.295999999999999</v>
      </c>
    </row>
    <row r="49" spans="1:38" x14ac:dyDescent="0.2">
      <c r="A49" s="39" t="s">
        <v>253</v>
      </c>
      <c r="B49" s="9" t="s">
        <v>313</v>
      </c>
      <c r="C49" s="9" t="s">
        <v>6</v>
      </c>
      <c r="D49" s="9" t="s">
        <v>36</v>
      </c>
      <c r="E49" s="9" t="s">
        <v>75</v>
      </c>
      <c r="F49" s="9" t="s">
        <v>237</v>
      </c>
      <c r="G49" s="9"/>
      <c r="H49" s="6">
        <f t="shared" si="12"/>
        <v>13.461200000000002</v>
      </c>
      <c r="I49" s="7">
        <f t="shared" si="13"/>
        <v>67.306000000000012</v>
      </c>
      <c r="J49" s="40">
        <f t="shared" si="14"/>
        <v>2</v>
      </c>
      <c r="AE49" s="25">
        <v>66.028000000000006</v>
      </c>
      <c r="AF49" s="25">
        <v>68.584000000000003</v>
      </c>
    </row>
    <row r="50" spans="1:38" x14ac:dyDescent="0.2">
      <c r="A50" s="39" t="s">
        <v>286</v>
      </c>
      <c r="B50" s="9" t="s">
        <v>287</v>
      </c>
      <c r="C50" s="9" t="s">
        <v>6</v>
      </c>
      <c r="D50" s="9" t="s">
        <v>51</v>
      </c>
      <c r="E50" s="9" t="s">
        <v>75</v>
      </c>
      <c r="F50" s="9" t="s">
        <v>237</v>
      </c>
      <c r="G50" s="9"/>
      <c r="H50" s="6">
        <f t="shared" si="12"/>
        <v>6.9899000000000004</v>
      </c>
      <c r="I50" s="7">
        <f t="shared" si="13"/>
        <v>69.899000000000001</v>
      </c>
      <c r="J50" s="40">
        <f t="shared" si="14"/>
        <v>1</v>
      </c>
      <c r="K50" s="29">
        <v>12</v>
      </c>
      <c r="Q50" s="11"/>
      <c r="R50" s="12"/>
      <c r="V50" s="25">
        <v>69.899000000000001</v>
      </c>
    </row>
    <row r="51" spans="1:38" x14ac:dyDescent="0.2">
      <c r="A51" s="48" t="s">
        <v>268</v>
      </c>
      <c r="B51" s="1" t="s">
        <v>225</v>
      </c>
      <c r="C51" s="1" t="s">
        <v>6</v>
      </c>
      <c r="D51" s="1" t="s">
        <v>36</v>
      </c>
      <c r="E51" s="1" t="s">
        <v>75</v>
      </c>
      <c r="F51" s="1" t="s">
        <v>237</v>
      </c>
      <c r="G51" s="1"/>
      <c r="H51" s="6">
        <f t="shared" si="12"/>
        <v>6.7626999999999997</v>
      </c>
      <c r="I51" s="7">
        <f t="shared" si="13"/>
        <v>67.626999999999995</v>
      </c>
      <c r="J51" s="40">
        <f t="shared" si="14"/>
        <v>1</v>
      </c>
      <c r="K51" s="29">
        <v>12</v>
      </c>
      <c r="L51" s="5"/>
      <c r="M51" s="5"/>
      <c r="N51" s="1"/>
      <c r="O51" s="5"/>
      <c r="P51" s="5"/>
      <c r="Q51" s="5"/>
      <c r="R51" s="1"/>
      <c r="S51" s="24">
        <v>67.626999999999995</v>
      </c>
      <c r="T51" s="24"/>
      <c r="U51" s="1"/>
      <c r="V51" s="24"/>
      <c r="W51" s="24"/>
      <c r="X51" s="24"/>
      <c r="Y51" s="24"/>
      <c r="Z51" s="24"/>
      <c r="AA51" s="24"/>
      <c r="AB51" s="1"/>
      <c r="AC51" s="1"/>
      <c r="AD51" s="24"/>
      <c r="AE51" s="24"/>
      <c r="AF51" s="24"/>
      <c r="AG51" s="1"/>
      <c r="AH51" s="1"/>
      <c r="AI51" s="1"/>
      <c r="AJ51" s="1"/>
      <c r="AK51" s="1"/>
      <c r="AL51" s="1"/>
    </row>
    <row r="52" spans="1:38" ht="15.75" thickBot="1" x14ac:dyDescent="0.25">
      <c r="A52" s="42" t="s">
        <v>230</v>
      </c>
      <c r="B52" s="43" t="s">
        <v>204</v>
      </c>
      <c r="C52" s="43" t="s">
        <v>6</v>
      </c>
      <c r="D52" s="43" t="s">
        <v>51</v>
      </c>
      <c r="E52" s="43" t="s">
        <v>75</v>
      </c>
      <c r="F52" s="43" t="s">
        <v>237</v>
      </c>
      <c r="G52" s="43"/>
      <c r="H52" s="44">
        <f t="shared" si="12"/>
        <v>6.0758000000000001</v>
      </c>
      <c r="I52" s="45">
        <f t="shared" si="13"/>
        <v>60.758000000000003</v>
      </c>
      <c r="J52" s="46">
        <f t="shared" si="14"/>
        <v>1</v>
      </c>
      <c r="K52" s="29">
        <v>12</v>
      </c>
      <c r="W52" s="25">
        <v>60.758000000000003</v>
      </c>
    </row>
    <row r="53" spans="1:38" x14ac:dyDescent="0.2">
      <c r="G53" s="9"/>
      <c r="H53" s="33"/>
      <c r="I53" s="7"/>
      <c r="K53" s="8"/>
      <c r="L53" s="9"/>
      <c r="M53" s="9"/>
      <c r="O53" s="9"/>
      <c r="P53" s="9"/>
      <c r="Q53" s="9"/>
      <c r="S53" s="9"/>
      <c r="T53" s="9"/>
      <c r="V53" s="9"/>
      <c r="W53" s="9"/>
      <c r="X53" s="9"/>
      <c r="Y53" s="9"/>
      <c r="Z53" s="9"/>
      <c r="AA53" s="9"/>
      <c r="AD53" s="9"/>
      <c r="AE53" s="9"/>
      <c r="AF53" s="9"/>
    </row>
    <row r="54" spans="1:38" hidden="1" x14ac:dyDescent="0.2">
      <c r="A54" s="9" t="s">
        <v>101</v>
      </c>
      <c r="B54" s="9" t="s">
        <v>102</v>
      </c>
      <c r="C54" s="9" t="s">
        <v>6</v>
      </c>
      <c r="D54" s="9" t="s">
        <v>229</v>
      </c>
      <c r="E54" s="9" t="s">
        <v>95</v>
      </c>
      <c r="F54" s="9" t="s">
        <v>237</v>
      </c>
      <c r="G54" s="9"/>
      <c r="H54" s="6">
        <f t="shared" ref="H54:H88" si="15">SUM(L54:AL54)/10</f>
        <v>0</v>
      </c>
      <c r="I54" s="7" t="e">
        <f t="shared" ref="I54:I88" si="16">AVERAGE(L54:AL54)</f>
        <v>#DIV/0!</v>
      </c>
      <c r="J54" s="8">
        <f t="shared" ref="J54:J88" si="17">COUNT(L54:AL54)</f>
        <v>0</v>
      </c>
      <c r="Q54" s="11"/>
      <c r="R54" s="12"/>
    </row>
    <row r="55" spans="1:38" hidden="1" x14ac:dyDescent="0.2">
      <c r="A55" s="9" t="s">
        <v>40</v>
      </c>
      <c r="B55" s="9" t="s">
        <v>41</v>
      </c>
      <c r="C55" s="9" t="s">
        <v>6</v>
      </c>
      <c r="D55" s="9" t="s">
        <v>36</v>
      </c>
      <c r="E55" s="9" t="s">
        <v>75</v>
      </c>
      <c r="F55" s="9" t="s">
        <v>237</v>
      </c>
      <c r="G55" s="9"/>
      <c r="H55" s="6">
        <f t="shared" si="15"/>
        <v>0</v>
      </c>
      <c r="I55" s="7" t="e">
        <f t="shared" si="16"/>
        <v>#DIV/0!</v>
      </c>
      <c r="J55" s="8">
        <f t="shared" si="17"/>
        <v>0</v>
      </c>
    </row>
    <row r="56" spans="1:38" hidden="1" x14ac:dyDescent="0.2">
      <c r="A56" s="9" t="s">
        <v>134</v>
      </c>
      <c r="B56" s="9" t="s">
        <v>38</v>
      </c>
      <c r="C56" s="9" t="s">
        <v>6</v>
      </c>
      <c r="D56" s="9" t="s">
        <v>7</v>
      </c>
      <c r="E56" s="9" t="s">
        <v>75</v>
      </c>
      <c r="F56" s="9" t="s">
        <v>237</v>
      </c>
      <c r="G56" s="9"/>
      <c r="H56" s="6">
        <f t="shared" si="15"/>
        <v>0</v>
      </c>
      <c r="I56" s="7" t="e">
        <f t="shared" si="16"/>
        <v>#DIV/0!</v>
      </c>
      <c r="J56" s="8">
        <f t="shared" si="17"/>
        <v>0</v>
      </c>
    </row>
    <row r="57" spans="1:38" hidden="1" x14ac:dyDescent="0.2">
      <c r="A57" s="9" t="s">
        <v>87</v>
      </c>
      <c r="B57" s="9" t="s">
        <v>214</v>
      </c>
      <c r="C57" s="9" t="s">
        <v>6</v>
      </c>
      <c r="E57" s="9" t="s">
        <v>95</v>
      </c>
      <c r="F57" s="9" t="s">
        <v>237</v>
      </c>
      <c r="G57" s="9"/>
      <c r="H57" s="6">
        <f t="shared" si="15"/>
        <v>0</v>
      </c>
      <c r="I57" s="7" t="e">
        <f t="shared" si="16"/>
        <v>#DIV/0!</v>
      </c>
      <c r="J57" s="8">
        <f t="shared" si="17"/>
        <v>0</v>
      </c>
    </row>
    <row r="58" spans="1:38" hidden="1" x14ac:dyDescent="0.2">
      <c r="A58" s="9" t="s">
        <v>42</v>
      </c>
      <c r="B58" s="9" t="s">
        <v>41</v>
      </c>
      <c r="C58" s="9" t="s">
        <v>6</v>
      </c>
      <c r="D58" s="9" t="s">
        <v>36</v>
      </c>
      <c r="E58" s="9" t="s">
        <v>75</v>
      </c>
      <c r="F58" s="9" t="s">
        <v>237</v>
      </c>
      <c r="G58" s="9"/>
      <c r="H58" s="6">
        <f t="shared" si="15"/>
        <v>0</v>
      </c>
      <c r="I58" s="7" t="e">
        <f t="shared" si="16"/>
        <v>#DIV/0!</v>
      </c>
      <c r="J58" s="8">
        <f t="shared" si="17"/>
        <v>0</v>
      </c>
    </row>
    <row r="59" spans="1:38" hidden="1" x14ac:dyDescent="0.2">
      <c r="A59" s="9" t="s">
        <v>43</v>
      </c>
      <c r="B59" s="9" t="s">
        <v>44</v>
      </c>
      <c r="C59" s="9" t="s">
        <v>6</v>
      </c>
      <c r="D59" s="9" t="s">
        <v>7</v>
      </c>
      <c r="E59" s="9" t="s">
        <v>75</v>
      </c>
      <c r="F59" s="9" t="s">
        <v>237</v>
      </c>
      <c r="G59" s="9"/>
      <c r="H59" s="6">
        <f t="shared" si="15"/>
        <v>0</v>
      </c>
      <c r="I59" s="7" t="e">
        <f t="shared" si="16"/>
        <v>#DIV/0!</v>
      </c>
      <c r="J59" s="8">
        <f t="shared" si="17"/>
        <v>0</v>
      </c>
    </row>
    <row r="60" spans="1:38" hidden="1" x14ac:dyDescent="0.2">
      <c r="A60" s="9" t="s">
        <v>45</v>
      </c>
      <c r="B60" s="9" t="s">
        <v>46</v>
      </c>
      <c r="C60" s="9" t="s">
        <v>6</v>
      </c>
      <c r="D60" s="9" t="s">
        <v>7</v>
      </c>
      <c r="E60" s="9" t="s">
        <v>75</v>
      </c>
      <c r="F60" s="9" t="s">
        <v>237</v>
      </c>
      <c r="G60" s="9"/>
      <c r="H60" s="6">
        <f t="shared" si="15"/>
        <v>0</v>
      </c>
      <c r="I60" s="7" t="e">
        <f t="shared" si="16"/>
        <v>#DIV/0!</v>
      </c>
      <c r="J60" s="8">
        <f t="shared" si="17"/>
        <v>0</v>
      </c>
    </row>
    <row r="61" spans="1:38" hidden="1" x14ac:dyDescent="0.2">
      <c r="A61" s="9" t="s">
        <v>132</v>
      </c>
      <c r="B61" s="9" t="s">
        <v>133</v>
      </c>
      <c r="C61" s="9" t="s">
        <v>6</v>
      </c>
      <c r="D61" s="9" t="s">
        <v>30</v>
      </c>
      <c r="E61" s="9" t="s">
        <v>75</v>
      </c>
      <c r="F61" s="9" t="s">
        <v>237</v>
      </c>
      <c r="G61" s="9"/>
      <c r="H61" s="6">
        <f t="shared" si="15"/>
        <v>0</v>
      </c>
      <c r="I61" s="7" t="e">
        <f t="shared" si="16"/>
        <v>#DIV/0!</v>
      </c>
      <c r="J61" s="8">
        <f t="shared" si="17"/>
        <v>0</v>
      </c>
    </row>
    <row r="62" spans="1:38" hidden="1" x14ac:dyDescent="0.2">
      <c r="A62" s="9" t="s">
        <v>47</v>
      </c>
      <c r="B62" s="9" t="s">
        <v>48</v>
      </c>
      <c r="C62" s="9" t="s">
        <v>6</v>
      </c>
      <c r="D62" s="9" t="s">
        <v>7</v>
      </c>
      <c r="E62" s="9" t="s">
        <v>75</v>
      </c>
      <c r="F62" s="9" t="s">
        <v>237</v>
      </c>
      <c r="G62" s="9"/>
      <c r="H62" s="6">
        <f t="shared" si="15"/>
        <v>0</v>
      </c>
      <c r="I62" s="7" t="e">
        <f t="shared" si="16"/>
        <v>#DIV/0!</v>
      </c>
      <c r="J62" s="8">
        <f t="shared" si="17"/>
        <v>0</v>
      </c>
    </row>
    <row r="63" spans="1:38" hidden="1" x14ac:dyDescent="0.2">
      <c r="A63" s="9" t="s">
        <v>205</v>
      </c>
      <c r="B63" s="9" t="s">
        <v>206</v>
      </c>
      <c r="C63" s="9" t="s">
        <v>6</v>
      </c>
      <c r="D63" s="9" t="s">
        <v>51</v>
      </c>
      <c r="E63" s="9" t="s">
        <v>75</v>
      </c>
      <c r="F63" s="9" t="s">
        <v>237</v>
      </c>
      <c r="G63" s="9"/>
      <c r="H63" s="6">
        <f t="shared" si="15"/>
        <v>0</v>
      </c>
      <c r="I63" s="7" t="e">
        <f t="shared" si="16"/>
        <v>#DIV/0!</v>
      </c>
      <c r="J63" s="8">
        <f t="shared" si="17"/>
        <v>0</v>
      </c>
    </row>
    <row r="64" spans="1:38" hidden="1" x14ac:dyDescent="0.2">
      <c r="A64" s="9" t="s">
        <v>49</v>
      </c>
      <c r="B64" s="9" t="s">
        <v>198</v>
      </c>
      <c r="C64" s="9" t="s">
        <v>6</v>
      </c>
      <c r="D64" s="9" t="s">
        <v>51</v>
      </c>
      <c r="E64" s="9" t="s">
        <v>75</v>
      </c>
      <c r="F64" s="9" t="s">
        <v>237</v>
      </c>
      <c r="G64" s="9"/>
      <c r="H64" s="6">
        <f t="shared" si="15"/>
        <v>0</v>
      </c>
      <c r="I64" s="7" t="e">
        <f t="shared" si="16"/>
        <v>#DIV/0!</v>
      </c>
      <c r="J64" s="8">
        <f t="shared" si="17"/>
        <v>0</v>
      </c>
    </row>
    <row r="65" spans="1:38" hidden="1" x14ac:dyDescent="0.2">
      <c r="A65" s="9" t="s">
        <v>141</v>
      </c>
      <c r="B65" s="9" t="s">
        <v>142</v>
      </c>
      <c r="C65" s="9" t="s">
        <v>6</v>
      </c>
      <c r="D65" s="9" t="s">
        <v>143</v>
      </c>
      <c r="E65" s="9" t="s">
        <v>95</v>
      </c>
      <c r="F65" s="9" t="s">
        <v>237</v>
      </c>
      <c r="G65" s="9"/>
      <c r="H65" s="6">
        <f t="shared" si="15"/>
        <v>0</v>
      </c>
      <c r="I65" s="7" t="e">
        <f t="shared" si="16"/>
        <v>#DIV/0!</v>
      </c>
      <c r="J65" s="8">
        <f t="shared" si="17"/>
        <v>0</v>
      </c>
      <c r="L65" s="14"/>
      <c r="S65" s="26"/>
      <c r="T65" s="26"/>
      <c r="U65" s="15"/>
      <c r="V65" s="26"/>
      <c r="W65" s="26"/>
      <c r="X65" s="26"/>
      <c r="Y65" s="26"/>
      <c r="Z65" s="26"/>
      <c r="AA65" s="26"/>
      <c r="AB65" s="15"/>
      <c r="AC65" s="15"/>
      <c r="AD65" s="26"/>
      <c r="AE65" s="26"/>
      <c r="AF65" s="26"/>
      <c r="AG65" s="15"/>
      <c r="AH65" s="15"/>
      <c r="AI65" s="15"/>
      <c r="AJ65" s="15"/>
      <c r="AK65" s="15"/>
      <c r="AL65" s="15"/>
    </row>
    <row r="66" spans="1:38" hidden="1" x14ac:dyDescent="0.2">
      <c r="A66" s="9" t="s">
        <v>4</v>
      </c>
      <c r="B66" s="9" t="s">
        <v>5</v>
      </c>
      <c r="C66" s="9" t="s">
        <v>6</v>
      </c>
      <c r="D66" s="9" t="s">
        <v>7</v>
      </c>
      <c r="E66" s="9" t="s">
        <v>75</v>
      </c>
      <c r="F66" s="9" t="s">
        <v>237</v>
      </c>
      <c r="G66" s="9"/>
      <c r="H66" s="6">
        <f t="shared" si="15"/>
        <v>0</v>
      </c>
      <c r="I66" s="7" t="e">
        <f t="shared" si="16"/>
        <v>#DIV/0!</v>
      </c>
      <c r="J66" s="8">
        <f t="shared" si="17"/>
        <v>0</v>
      </c>
      <c r="L66" s="14"/>
      <c r="S66" s="26"/>
      <c r="T66" s="26"/>
      <c r="U66" s="15"/>
      <c r="V66" s="26"/>
      <c r="W66" s="26"/>
      <c r="X66" s="26"/>
      <c r="Y66" s="26"/>
      <c r="Z66" s="26"/>
      <c r="AA66" s="26"/>
      <c r="AB66" s="15"/>
      <c r="AC66" s="15"/>
      <c r="AD66" s="26"/>
      <c r="AE66" s="26"/>
      <c r="AF66" s="26"/>
      <c r="AG66" s="15"/>
      <c r="AH66" s="15"/>
      <c r="AI66" s="15"/>
      <c r="AJ66" s="15"/>
      <c r="AK66" s="15"/>
      <c r="AL66" s="15"/>
    </row>
    <row r="67" spans="1:38" hidden="1" x14ac:dyDescent="0.2">
      <c r="A67" s="9" t="s">
        <v>199</v>
      </c>
      <c r="B67" s="9" t="s">
        <v>200</v>
      </c>
      <c r="C67" s="9" t="s">
        <v>6</v>
      </c>
      <c r="D67" s="9" t="s">
        <v>30</v>
      </c>
      <c r="E67" s="9" t="s">
        <v>75</v>
      </c>
      <c r="F67" s="9" t="s">
        <v>237</v>
      </c>
      <c r="G67" s="9"/>
      <c r="H67" s="6">
        <f t="shared" si="15"/>
        <v>0</v>
      </c>
      <c r="I67" s="7" t="e">
        <f t="shared" si="16"/>
        <v>#DIV/0!</v>
      </c>
      <c r="J67" s="8">
        <f t="shared" si="17"/>
        <v>0</v>
      </c>
      <c r="L67" s="14"/>
      <c r="S67" s="26"/>
      <c r="T67" s="26"/>
      <c r="U67" s="15"/>
      <c r="V67" s="26"/>
      <c r="W67" s="26"/>
      <c r="X67" s="26"/>
      <c r="Y67" s="26"/>
      <c r="Z67" s="26"/>
      <c r="AA67" s="26"/>
      <c r="AB67" s="15"/>
      <c r="AC67" s="15"/>
      <c r="AD67" s="26"/>
      <c r="AE67" s="26"/>
      <c r="AF67" s="26"/>
      <c r="AG67" s="15"/>
      <c r="AH67" s="15"/>
      <c r="AI67" s="15"/>
      <c r="AJ67" s="15"/>
      <c r="AK67" s="15"/>
      <c r="AL67" s="15"/>
    </row>
    <row r="68" spans="1:38" hidden="1" x14ac:dyDescent="0.2">
      <c r="A68" s="9" t="s">
        <v>93</v>
      </c>
      <c r="B68" s="9" t="s">
        <v>94</v>
      </c>
      <c r="C68" s="9" t="s">
        <v>6</v>
      </c>
      <c r="D68" s="9" t="s">
        <v>88</v>
      </c>
      <c r="E68" s="9" t="s">
        <v>95</v>
      </c>
      <c r="F68" s="9" t="s">
        <v>237</v>
      </c>
      <c r="G68" s="9"/>
      <c r="H68" s="6">
        <f t="shared" si="15"/>
        <v>0</v>
      </c>
      <c r="I68" s="7" t="e">
        <f t="shared" si="16"/>
        <v>#DIV/0!</v>
      </c>
      <c r="J68" s="8">
        <f t="shared" si="17"/>
        <v>0</v>
      </c>
    </row>
    <row r="69" spans="1:38" hidden="1" x14ac:dyDescent="0.2">
      <c r="A69" s="9" t="s">
        <v>96</v>
      </c>
      <c r="B69" s="9" t="s">
        <v>97</v>
      </c>
      <c r="C69" s="9" t="s">
        <v>6</v>
      </c>
      <c r="D69" s="9" t="s">
        <v>98</v>
      </c>
      <c r="E69" s="9" t="s">
        <v>95</v>
      </c>
      <c r="F69" s="9" t="s">
        <v>237</v>
      </c>
      <c r="G69" s="9"/>
      <c r="H69" s="6">
        <f t="shared" si="15"/>
        <v>0</v>
      </c>
      <c r="I69" s="7" t="e">
        <f t="shared" si="16"/>
        <v>#DIV/0!</v>
      </c>
      <c r="J69" s="8">
        <f t="shared" si="17"/>
        <v>0</v>
      </c>
    </row>
    <row r="70" spans="1:38" hidden="1" x14ac:dyDescent="0.2">
      <c r="A70" s="9" t="s">
        <v>179</v>
      </c>
      <c r="B70" s="9" t="s">
        <v>180</v>
      </c>
      <c r="C70" s="9" t="s">
        <v>6</v>
      </c>
      <c r="D70" s="9" t="s">
        <v>30</v>
      </c>
      <c r="E70" s="9" t="s">
        <v>75</v>
      </c>
      <c r="F70" s="9" t="s">
        <v>237</v>
      </c>
      <c r="G70" s="9"/>
      <c r="H70" s="6">
        <f t="shared" si="15"/>
        <v>0</v>
      </c>
      <c r="I70" s="7" t="e">
        <f t="shared" si="16"/>
        <v>#DIV/0!</v>
      </c>
      <c r="J70" s="8">
        <f t="shared" si="17"/>
        <v>0</v>
      </c>
      <c r="L70" s="14"/>
      <c r="S70" s="26"/>
      <c r="T70" s="26"/>
      <c r="U70" s="15"/>
      <c r="V70" s="26"/>
      <c r="W70" s="26"/>
      <c r="X70" s="26"/>
      <c r="Y70" s="26"/>
      <c r="Z70" s="26"/>
      <c r="AA70" s="26"/>
      <c r="AB70" s="15"/>
      <c r="AC70" s="15"/>
      <c r="AD70" s="26"/>
      <c r="AE70" s="26"/>
      <c r="AF70" s="26"/>
      <c r="AG70" s="15"/>
      <c r="AH70" s="15"/>
      <c r="AI70" s="15"/>
      <c r="AJ70" s="15"/>
      <c r="AK70" s="15"/>
      <c r="AL70" s="15"/>
    </row>
    <row r="71" spans="1:38" hidden="1" x14ac:dyDescent="0.2">
      <c r="A71" s="9" t="s">
        <v>203</v>
      </c>
      <c r="B71" s="9" t="s">
        <v>204</v>
      </c>
      <c r="C71" s="9" t="s">
        <v>6</v>
      </c>
      <c r="D71" s="9" t="s">
        <v>51</v>
      </c>
      <c r="E71" s="9" t="s">
        <v>75</v>
      </c>
      <c r="F71" s="9" t="s">
        <v>237</v>
      </c>
      <c r="G71" s="9"/>
      <c r="H71" s="6">
        <f t="shared" si="15"/>
        <v>0</v>
      </c>
      <c r="I71" s="7" t="e">
        <f t="shared" si="16"/>
        <v>#DIV/0!</v>
      </c>
      <c r="J71" s="8">
        <f t="shared" si="17"/>
        <v>0</v>
      </c>
    </row>
    <row r="72" spans="1:38" hidden="1" x14ac:dyDescent="0.2">
      <c r="A72" s="9" t="s">
        <v>52</v>
      </c>
      <c r="B72" s="9" t="s">
        <v>53</v>
      </c>
      <c r="C72" s="9" t="s">
        <v>6</v>
      </c>
      <c r="D72" s="9" t="s">
        <v>36</v>
      </c>
      <c r="E72" s="9" t="s">
        <v>75</v>
      </c>
      <c r="F72" s="9" t="s">
        <v>237</v>
      </c>
      <c r="G72" s="9"/>
      <c r="H72" s="6">
        <f t="shared" si="15"/>
        <v>0</v>
      </c>
      <c r="I72" s="7" t="e">
        <f t="shared" si="16"/>
        <v>#DIV/0!</v>
      </c>
      <c r="J72" s="8">
        <f t="shared" si="17"/>
        <v>0</v>
      </c>
    </row>
    <row r="73" spans="1:38" hidden="1" x14ac:dyDescent="0.2">
      <c r="A73" s="9" t="s">
        <v>227</v>
      </c>
      <c r="B73" s="9" t="s">
        <v>228</v>
      </c>
      <c r="C73" s="9" t="s">
        <v>6</v>
      </c>
      <c r="D73" s="9" t="s">
        <v>229</v>
      </c>
      <c r="E73" s="9" t="s">
        <v>95</v>
      </c>
      <c r="F73" s="9" t="s">
        <v>237</v>
      </c>
      <c r="G73" s="9"/>
      <c r="H73" s="6">
        <f t="shared" si="15"/>
        <v>0</v>
      </c>
      <c r="I73" s="7" t="e">
        <f t="shared" si="16"/>
        <v>#DIV/0!</v>
      </c>
      <c r="J73" s="8">
        <f t="shared" si="17"/>
        <v>0</v>
      </c>
    </row>
    <row r="74" spans="1:38" hidden="1" x14ac:dyDescent="0.2">
      <c r="A74" s="9" t="s">
        <v>99</v>
      </c>
      <c r="B74" s="9" t="s">
        <v>100</v>
      </c>
      <c r="C74" s="9" t="s">
        <v>6</v>
      </c>
      <c r="D74" s="9" t="s">
        <v>85</v>
      </c>
      <c r="E74" s="9" t="s">
        <v>95</v>
      </c>
      <c r="F74" s="9" t="s">
        <v>237</v>
      </c>
      <c r="G74" s="9"/>
      <c r="H74" s="6">
        <f t="shared" si="15"/>
        <v>0</v>
      </c>
      <c r="I74" s="7" t="e">
        <f t="shared" si="16"/>
        <v>#DIV/0!</v>
      </c>
      <c r="J74" s="8">
        <f t="shared" si="17"/>
        <v>0</v>
      </c>
    </row>
    <row r="75" spans="1:38" hidden="1" x14ac:dyDescent="0.2">
      <c r="A75" s="9" t="s">
        <v>8</v>
      </c>
      <c r="B75" s="9" t="s">
        <v>9</v>
      </c>
      <c r="C75" s="9" t="s">
        <v>6</v>
      </c>
      <c r="D75" s="9" t="s">
        <v>10</v>
      </c>
      <c r="E75" s="9" t="s">
        <v>75</v>
      </c>
      <c r="F75" s="9" t="s">
        <v>237</v>
      </c>
      <c r="G75" s="9"/>
      <c r="H75" s="6">
        <f t="shared" si="15"/>
        <v>0</v>
      </c>
      <c r="I75" s="7" t="e">
        <f t="shared" si="16"/>
        <v>#DIV/0!</v>
      </c>
      <c r="J75" s="8">
        <f t="shared" si="17"/>
        <v>0</v>
      </c>
      <c r="L75" s="14"/>
      <c r="S75" s="26"/>
      <c r="T75" s="26"/>
      <c r="U75" s="15"/>
      <c r="V75" s="26"/>
      <c r="W75" s="26"/>
      <c r="X75" s="26"/>
      <c r="Y75" s="26"/>
      <c r="Z75" s="26"/>
      <c r="AA75" s="26"/>
      <c r="AB75" s="15"/>
      <c r="AC75" s="15"/>
      <c r="AD75" s="26"/>
      <c r="AE75" s="26"/>
      <c r="AF75" s="26"/>
      <c r="AG75" s="15"/>
      <c r="AH75" s="15"/>
      <c r="AI75" s="15"/>
      <c r="AJ75" s="15"/>
      <c r="AK75" s="15"/>
      <c r="AL75" s="15"/>
    </row>
    <row r="76" spans="1:38" hidden="1" x14ac:dyDescent="0.2">
      <c r="A76" s="9" t="s">
        <v>144</v>
      </c>
      <c r="B76" s="9" t="s">
        <v>145</v>
      </c>
      <c r="C76" s="9" t="s">
        <v>6</v>
      </c>
      <c r="D76" s="9" t="s">
        <v>143</v>
      </c>
      <c r="E76" s="9" t="s">
        <v>95</v>
      </c>
      <c r="F76" s="9" t="s">
        <v>237</v>
      </c>
      <c r="G76" s="9"/>
      <c r="H76" s="6">
        <f t="shared" si="15"/>
        <v>0</v>
      </c>
      <c r="I76" s="7" t="e">
        <f t="shared" si="16"/>
        <v>#DIV/0!</v>
      </c>
      <c r="J76" s="8">
        <f t="shared" si="17"/>
        <v>0</v>
      </c>
    </row>
    <row r="77" spans="1:38" hidden="1" x14ac:dyDescent="0.2">
      <c r="A77" s="9" t="s">
        <v>195</v>
      </c>
      <c r="B77" s="9" t="s">
        <v>196</v>
      </c>
      <c r="C77" s="9" t="s">
        <v>6</v>
      </c>
      <c r="D77" s="9" t="s">
        <v>185</v>
      </c>
      <c r="E77" s="9" t="s">
        <v>75</v>
      </c>
      <c r="F77" s="9" t="s">
        <v>237</v>
      </c>
      <c r="G77" s="9"/>
      <c r="H77" s="6">
        <f t="shared" si="15"/>
        <v>0</v>
      </c>
      <c r="I77" s="7" t="e">
        <f t="shared" si="16"/>
        <v>#DIV/0!</v>
      </c>
      <c r="J77" s="8">
        <f t="shared" si="17"/>
        <v>0</v>
      </c>
    </row>
    <row r="78" spans="1:38" hidden="1" x14ac:dyDescent="0.2">
      <c r="A78" s="9" t="s">
        <v>149</v>
      </c>
      <c r="B78" s="9" t="s">
        <v>150</v>
      </c>
      <c r="C78" s="9" t="s">
        <v>6</v>
      </c>
      <c r="D78" s="9" t="s">
        <v>143</v>
      </c>
      <c r="E78" s="9" t="s">
        <v>95</v>
      </c>
      <c r="F78" s="9" t="s">
        <v>237</v>
      </c>
      <c r="G78" s="9"/>
      <c r="H78" s="6">
        <f t="shared" si="15"/>
        <v>0</v>
      </c>
      <c r="I78" s="7" t="e">
        <f t="shared" si="16"/>
        <v>#DIV/0!</v>
      </c>
      <c r="J78" s="8">
        <f t="shared" si="17"/>
        <v>0</v>
      </c>
    </row>
    <row r="79" spans="1:38" hidden="1" x14ac:dyDescent="0.2">
      <c r="A79" s="9" t="s">
        <v>148</v>
      </c>
      <c r="B79" s="9" t="s">
        <v>145</v>
      </c>
      <c r="C79" s="9" t="s">
        <v>6</v>
      </c>
      <c r="D79" s="9" t="s">
        <v>143</v>
      </c>
      <c r="E79" s="9" t="s">
        <v>95</v>
      </c>
      <c r="F79" s="9" t="s">
        <v>237</v>
      </c>
      <c r="G79" s="9"/>
      <c r="H79" s="6">
        <f t="shared" si="15"/>
        <v>0</v>
      </c>
      <c r="I79" s="7" t="e">
        <f t="shared" si="16"/>
        <v>#DIV/0!</v>
      </c>
      <c r="J79" s="8">
        <f t="shared" si="17"/>
        <v>0</v>
      </c>
    </row>
    <row r="80" spans="1:38" hidden="1" x14ac:dyDescent="0.2">
      <c r="A80" s="9" t="s">
        <v>82</v>
      </c>
      <c r="B80" s="9" t="s">
        <v>81</v>
      </c>
      <c r="C80" s="9" t="s">
        <v>6</v>
      </c>
      <c r="D80" s="9" t="s">
        <v>83</v>
      </c>
      <c r="E80" s="9" t="s">
        <v>95</v>
      </c>
      <c r="F80" s="9" t="s">
        <v>237</v>
      </c>
      <c r="G80" s="9"/>
      <c r="H80" s="6">
        <f t="shared" si="15"/>
        <v>0</v>
      </c>
      <c r="I80" s="7" t="e">
        <f t="shared" si="16"/>
        <v>#DIV/0!</v>
      </c>
      <c r="J80" s="8">
        <f t="shared" si="17"/>
        <v>0</v>
      </c>
    </row>
    <row r="81" spans="1:32" hidden="1" x14ac:dyDescent="0.2">
      <c r="A81" s="9" t="s">
        <v>134</v>
      </c>
      <c r="B81" s="9" t="s">
        <v>5</v>
      </c>
      <c r="C81" s="9" t="s">
        <v>6</v>
      </c>
      <c r="D81" s="9" t="s">
        <v>7</v>
      </c>
      <c r="E81" s="9" t="s">
        <v>75</v>
      </c>
      <c r="F81" s="9" t="s">
        <v>237</v>
      </c>
      <c r="G81" s="9"/>
      <c r="H81" s="6">
        <f t="shared" si="15"/>
        <v>0</v>
      </c>
      <c r="I81" s="16" t="e">
        <f t="shared" si="16"/>
        <v>#DIV/0!</v>
      </c>
      <c r="J81" s="8">
        <f t="shared" si="17"/>
        <v>0</v>
      </c>
    </row>
    <row r="82" spans="1:32" hidden="1" x14ac:dyDescent="0.2">
      <c r="A82" s="9" t="s">
        <v>123</v>
      </c>
      <c r="B82" s="9" t="s">
        <v>124</v>
      </c>
      <c r="C82" s="9" t="s">
        <v>6</v>
      </c>
      <c r="D82" s="9" t="s">
        <v>36</v>
      </c>
      <c r="E82" s="9" t="s">
        <v>75</v>
      </c>
      <c r="F82" s="9" t="s">
        <v>237</v>
      </c>
      <c r="G82" s="9"/>
      <c r="H82" s="6">
        <f t="shared" si="15"/>
        <v>0</v>
      </c>
      <c r="I82" s="7" t="e">
        <f t="shared" si="16"/>
        <v>#DIV/0!</v>
      </c>
      <c r="J82" s="8">
        <f t="shared" si="17"/>
        <v>0</v>
      </c>
    </row>
    <row r="83" spans="1:32" hidden="1" x14ac:dyDescent="0.2">
      <c r="A83" s="9" t="s">
        <v>125</v>
      </c>
      <c r="B83" s="9" t="s">
        <v>126</v>
      </c>
      <c r="C83" s="9" t="s">
        <v>6</v>
      </c>
      <c r="D83" s="9" t="s">
        <v>56</v>
      </c>
      <c r="E83" s="9" t="s">
        <v>75</v>
      </c>
      <c r="F83" s="9" t="s">
        <v>237</v>
      </c>
      <c r="G83" s="9"/>
      <c r="H83" s="6">
        <f t="shared" si="15"/>
        <v>0</v>
      </c>
      <c r="I83" s="7" t="e">
        <f t="shared" si="16"/>
        <v>#DIV/0!</v>
      </c>
      <c r="J83" s="8">
        <f t="shared" si="17"/>
        <v>0</v>
      </c>
    </row>
    <row r="84" spans="1:32" hidden="1" x14ac:dyDescent="0.2">
      <c r="A84" s="9" t="s">
        <v>219</v>
      </c>
      <c r="B84" s="9" t="s">
        <v>220</v>
      </c>
      <c r="C84" s="9" t="s">
        <v>6</v>
      </c>
      <c r="D84" s="9" t="s">
        <v>88</v>
      </c>
      <c r="E84" s="9" t="s">
        <v>95</v>
      </c>
      <c r="F84" s="9" t="s">
        <v>237</v>
      </c>
      <c r="G84" s="9"/>
      <c r="H84" s="6">
        <f t="shared" si="15"/>
        <v>0</v>
      </c>
      <c r="I84" s="7" t="e">
        <f t="shared" si="16"/>
        <v>#DIV/0!</v>
      </c>
      <c r="J84" s="8">
        <f t="shared" si="17"/>
        <v>0</v>
      </c>
    </row>
    <row r="85" spans="1:32" hidden="1" x14ac:dyDescent="0.2">
      <c r="A85" s="9" t="s">
        <v>54</v>
      </c>
      <c r="B85" s="9" t="s">
        <v>55</v>
      </c>
      <c r="C85" s="9" t="s">
        <v>6</v>
      </c>
      <c r="D85" s="9" t="s">
        <v>56</v>
      </c>
      <c r="E85" s="9" t="s">
        <v>75</v>
      </c>
      <c r="F85" s="9" t="s">
        <v>237</v>
      </c>
      <c r="G85" s="9"/>
      <c r="H85" s="6">
        <f t="shared" si="15"/>
        <v>0</v>
      </c>
      <c r="I85" s="7" t="e">
        <f t="shared" si="16"/>
        <v>#DIV/0!</v>
      </c>
      <c r="J85" s="8">
        <f t="shared" si="17"/>
        <v>0</v>
      </c>
    </row>
    <row r="86" spans="1:32" hidden="1" x14ac:dyDescent="0.2">
      <c r="A86" s="9" t="s">
        <v>18</v>
      </c>
      <c r="B86" s="9" t="s">
        <v>12</v>
      </c>
      <c r="C86" s="9" t="s">
        <v>6</v>
      </c>
      <c r="D86" s="9" t="s">
        <v>10</v>
      </c>
      <c r="E86" s="9" t="s">
        <v>75</v>
      </c>
      <c r="F86" s="9" t="s">
        <v>237</v>
      </c>
      <c r="G86" s="9"/>
      <c r="H86" s="6">
        <f t="shared" si="15"/>
        <v>0</v>
      </c>
      <c r="I86" s="7" t="e">
        <f t="shared" si="16"/>
        <v>#DIV/0!</v>
      </c>
      <c r="J86" s="8">
        <f t="shared" si="17"/>
        <v>0</v>
      </c>
    </row>
    <row r="87" spans="1:32" hidden="1" x14ac:dyDescent="0.2">
      <c r="A87" s="9" t="s">
        <v>209</v>
      </c>
      <c r="B87" s="9" t="s">
        <v>150</v>
      </c>
      <c r="C87" s="9" t="s">
        <v>6</v>
      </c>
      <c r="D87" s="9" t="s">
        <v>143</v>
      </c>
      <c r="E87" s="9" t="s">
        <v>95</v>
      </c>
      <c r="F87" s="9" t="s">
        <v>237</v>
      </c>
      <c r="G87" s="9"/>
      <c r="H87" s="6">
        <f t="shared" si="15"/>
        <v>0</v>
      </c>
      <c r="I87" s="7" t="e">
        <f t="shared" si="16"/>
        <v>#DIV/0!</v>
      </c>
      <c r="J87" s="8">
        <f t="shared" si="17"/>
        <v>0</v>
      </c>
    </row>
    <row r="88" spans="1:32" hidden="1" x14ac:dyDescent="0.2">
      <c r="A88" s="9" t="s">
        <v>103</v>
      </c>
      <c r="B88" s="9" t="s">
        <v>100</v>
      </c>
      <c r="C88" s="9" t="s">
        <v>6</v>
      </c>
      <c r="D88" s="9" t="s">
        <v>85</v>
      </c>
      <c r="E88" s="9" t="s">
        <v>95</v>
      </c>
      <c r="F88" s="9" t="s">
        <v>237</v>
      </c>
      <c r="G88" s="9"/>
      <c r="H88" s="6">
        <f t="shared" si="15"/>
        <v>0</v>
      </c>
      <c r="I88" s="7" t="e">
        <f t="shared" si="16"/>
        <v>#DIV/0!</v>
      </c>
      <c r="J88" s="8">
        <f t="shared" si="17"/>
        <v>0</v>
      </c>
    </row>
    <row r="89" spans="1:32" ht="15.75" thickBot="1" x14ac:dyDescent="0.25">
      <c r="G89" s="9"/>
      <c r="H89" s="33"/>
      <c r="I89" s="7"/>
      <c r="K89" s="8"/>
      <c r="L89" s="9"/>
      <c r="M89" s="9"/>
      <c r="O89" s="9"/>
      <c r="P89" s="9"/>
      <c r="Q89" s="9"/>
      <c r="S89" s="9"/>
      <c r="T89" s="9"/>
      <c r="V89" s="9"/>
      <c r="W89" s="9"/>
      <c r="X89" s="9"/>
      <c r="Y89" s="9"/>
      <c r="Z89" s="9"/>
      <c r="AA89" s="9"/>
      <c r="AD89" s="9"/>
      <c r="AE89" s="9"/>
      <c r="AF89" s="9"/>
    </row>
    <row r="90" spans="1:32" s="16" customFormat="1" x14ac:dyDescent="0.2">
      <c r="A90" s="76" t="s">
        <v>318</v>
      </c>
      <c r="B90" s="77" t="s">
        <v>231</v>
      </c>
      <c r="C90" s="77" t="s">
        <v>14</v>
      </c>
      <c r="D90" s="77" t="s">
        <v>51</v>
      </c>
      <c r="E90" s="77" t="s">
        <v>75</v>
      </c>
      <c r="F90" s="77" t="s">
        <v>238</v>
      </c>
      <c r="G90" s="77"/>
      <c r="H90" s="36">
        <f>SUM(L90:AL90)/10</f>
        <v>14.151</v>
      </c>
      <c r="I90" s="37">
        <f>AVERAGE(L90:AL90)</f>
        <v>70.754999999999995</v>
      </c>
      <c r="J90" s="38">
        <f>COUNT(L90:AL90)</f>
        <v>2</v>
      </c>
      <c r="K90" s="29"/>
      <c r="L90" s="70"/>
      <c r="M90" s="70"/>
      <c r="O90" s="70"/>
      <c r="P90" s="70"/>
      <c r="Q90" s="70"/>
      <c r="S90" s="71"/>
      <c r="T90" s="71"/>
      <c r="V90" s="71"/>
      <c r="W90" s="71"/>
      <c r="X90" s="71"/>
      <c r="Y90" s="71"/>
      <c r="Z90" s="71"/>
      <c r="AA90" s="71"/>
      <c r="AD90" s="71"/>
      <c r="AE90" s="71">
        <v>69.667000000000002</v>
      </c>
      <c r="AF90" s="71">
        <v>71.843000000000004</v>
      </c>
    </row>
    <row r="91" spans="1:32" hidden="1" x14ac:dyDescent="0.2">
      <c r="A91" s="39" t="s">
        <v>57</v>
      </c>
      <c r="B91" s="9" t="s">
        <v>119</v>
      </c>
      <c r="C91" s="9" t="s">
        <v>14</v>
      </c>
      <c r="D91" s="9" t="s">
        <v>120</v>
      </c>
      <c r="E91" s="9" t="s">
        <v>75</v>
      </c>
      <c r="F91" s="9" t="s">
        <v>238</v>
      </c>
      <c r="G91" s="9"/>
      <c r="H91" s="6">
        <f>SUM(L91:AL91)/10</f>
        <v>0</v>
      </c>
      <c r="I91" s="7" t="e">
        <f>AVERAGE(L91:AL91)</f>
        <v>#DIV/0!</v>
      </c>
      <c r="J91" s="40">
        <f>COUNT(L91:AL91)</f>
        <v>0</v>
      </c>
      <c r="K91" s="29">
        <v>10</v>
      </c>
    </row>
    <row r="92" spans="1:32" x14ac:dyDescent="0.2">
      <c r="A92" s="39"/>
      <c r="G92" s="9"/>
      <c r="H92" s="33"/>
      <c r="I92" s="7"/>
      <c r="J92" s="40"/>
      <c r="K92" s="8"/>
      <c r="L92" s="9"/>
      <c r="M92" s="9"/>
      <c r="O92" s="9"/>
      <c r="P92" s="9"/>
      <c r="Q92" s="9"/>
      <c r="S92" s="9"/>
      <c r="T92" s="9"/>
      <c r="V92" s="9"/>
      <c r="W92" s="9"/>
      <c r="X92" s="9"/>
      <c r="Y92" s="9"/>
      <c r="Z92" s="9"/>
      <c r="AA92" s="9"/>
      <c r="AD92" s="9"/>
      <c r="AE92" s="9"/>
      <c r="AF92" s="9"/>
    </row>
    <row r="93" spans="1:32" s="16" customFormat="1" x14ac:dyDescent="0.2">
      <c r="A93" s="75" t="s">
        <v>201</v>
      </c>
      <c r="B93" s="16" t="s">
        <v>202</v>
      </c>
      <c r="C93" s="16" t="s">
        <v>6</v>
      </c>
      <c r="D93" s="16" t="s">
        <v>30</v>
      </c>
      <c r="E93" s="16" t="s">
        <v>75</v>
      </c>
      <c r="F93" s="16" t="s">
        <v>238</v>
      </c>
      <c r="H93" s="6">
        <f t="shared" ref="H93:H102" si="18">SUM(L93:AL93)/10</f>
        <v>45.706699999999998</v>
      </c>
      <c r="I93" s="31">
        <f t="shared" ref="I93:I102" si="19">AVERAGE(L93:AL93)</f>
        <v>65.295285714285711</v>
      </c>
      <c r="J93" s="41">
        <f t="shared" ref="J93:J102" si="20">COUNT(L93:AL93)</f>
        <v>7</v>
      </c>
      <c r="K93" s="29">
        <v>10</v>
      </c>
      <c r="L93" s="70"/>
      <c r="M93" s="70">
        <v>64.570999999999998</v>
      </c>
      <c r="O93" s="70"/>
      <c r="P93" s="70">
        <v>65.085999999999999</v>
      </c>
      <c r="Q93" s="70">
        <v>62.951999999999998</v>
      </c>
      <c r="S93" s="71"/>
      <c r="T93" s="71">
        <v>65.983000000000004</v>
      </c>
      <c r="V93" s="71"/>
      <c r="W93" s="71"/>
      <c r="X93" s="71"/>
      <c r="Y93" s="71"/>
      <c r="Z93" s="71"/>
      <c r="AA93" s="71"/>
      <c r="AD93" s="71">
        <v>67.183000000000007</v>
      </c>
      <c r="AE93" s="71">
        <v>66.475999999999999</v>
      </c>
      <c r="AF93" s="71">
        <v>64.816000000000003</v>
      </c>
    </row>
    <row r="94" spans="1:32" x14ac:dyDescent="0.2">
      <c r="A94" s="39" t="s">
        <v>121</v>
      </c>
      <c r="B94" s="9" t="s">
        <v>122</v>
      </c>
      <c r="C94" s="9" t="s">
        <v>6</v>
      </c>
      <c r="D94" s="9" t="s">
        <v>56</v>
      </c>
      <c r="E94" s="9" t="s">
        <v>75</v>
      </c>
      <c r="F94" s="9" t="s">
        <v>238</v>
      </c>
      <c r="G94" s="9"/>
      <c r="H94" s="6">
        <f t="shared" si="18"/>
        <v>16.7895</v>
      </c>
      <c r="I94" s="7">
        <f t="shared" si="19"/>
        <v>55.965000000000003</v>
      </c>
      <c r="J94" s="40">
        <f t="shared" si="20"/>
        <v>3</v>
      </c>
      <c r="K94" s="29">
        <v>10</v>
      </c>
      <c r="L94" s="10">
        <v>53.524000000000001</v>
      </c>
      <c r="P94" s="10">
        <v>59.514000000000003</v>
      </c>
      <c r="Q94" s="10">
        <v>54.856999999999999</v>
      </c>
    </row>
    <row r="95" spans="1:32" ht="15.75" thickBot="1" x14ac:dyDescent="0.25">
      <c r="A95" s="42" t="s">
        <v>57</v>
      </c>
      <c r="B95" s="43" t="s">
        <v>58</v>
      </c>
      <c r="C95" s="43" t="s">
        <v>6</v>
      </c>
      <c r="D95" s="43" t="s">
        <v>56</v>
      </c>
      <c r="E95" s="43" t="s">
        <v>75</v>
      </c>
      <c r="F95" s="43" t="s">
        <v>238</v>
      </c>
      <c r="G95" s="43"/>
      <c r="H95" s="44">
        <f t="shared" si="18"/>
        <v>11.414199999999999</v>
      </c>
      <c r="I95" s="45">
        <f t="shared" si="19"/>
        <v>57.070999999999998</v>
      </c>
      <c r="J95" s="46">
        <f t="shared" si="20"/>
        <v>2</v>
      </c>
      <c r="K95" s="29">
        <v>10</v>
      </c>
      <c r="L95" s="10">
        <v>59.19</v>
      </c>
      <c r="Q95" s="10">
        <v>54.951999999999998</v>
      </c>
    </row>
    <row r="96" spans="1:32" hidden="1" x14ac:dyDescent="0.2">
      <c r="A96" s="9" t="s">
        <v>15</v>
      </c>
      <c r="B96" s="9" t="s">
        <v>16</v>
      </c>
      <c r="C96" s="9" t="s">
        <v>6</v>
      </c>
      <c r="D96" s="9" t="s">
        <v>17</v>
      </c>
      <c r="E96" s="9" t="s">
        <v>75</v>
      </c>
      <c r="F96" s="9" t="s">
        <v>238</v>
      </c>
      <c r="G96" s="9"/>
      <c r="H96" s="6">
        <f t="shared" si="18"/>
        <v>0</v>
      </c>
      <c r="I96" s="7" t="e">
        <f t="shared" si="19"/>
        <v>#DIV/0!</v>
      </c>
      <c r="J96" s="8">
        <f t="shared" si="20"/>
        <v>0</v>
      </c>
    </row>
    <row r="97" spans="1:32" hidden="1" x14ac:dyDescent="0.2">
      <c r="A97" s="9" t="s">
        <v>224</v>
      </c>
      <c r="B97" s="9" t="s">
        <v>225</v>
      </c>
      <c r="C97" s="9" t="s">
        <v>6</v>
      </c>
      <c r="D97" s="9" t="s">
        <v>226</v>
      </c>
      <c r="E97" s="9" t="s">
        <v>75</v>
      </c>
      <c r="F97" s="9" t="s">
        <v>238</v>
      </c>
      <c r="G97" s="9"/>
      <c r="H97" s="6">
        <f t="shared" si="18"/>
        <v>0</v>
      </c>
      <c r="I97" s="7" t="e">
        <f t="shared" si="19"/>
        <v>#DIV/0!</v>
      </c>
      <c r="J97" s="8">
        <f t="shared" si="20"/>
        <v>0</v>
      </c>
    </row>
    <row r="98" spans="1:32" hidden="1" x14ac:dyDescent="0.2">
      <c r="A98" s="9" t="s">
        <v>91</v>
      </c>
      <c r="B98" s="9" t="s">
        <v>109</v>
      </c>
      <c r="C98" s="12" t="s">
        <v>6</v>
      </c>
      <c r="D98" s="13" t="s">
        <v>83</v>
      </c>
      <c r="E98" s="13" t="s">
        <v>95</v>
      </c>
      <c r="F98" s="9" t="s">
        <v>238</v>
      </c>
      <c r="G98" s="9"/>
      <c r="H98" s="6">
        <f t="shared" si="18"/>
        <v>0</v>
      </c>
      <c r="I98" s="7" t="e">
        <f t="shared" si="19"/>
        <v>#DIV/0!</v>
      </c>
      <c r="J98" s="8">
        <f t="shared" si="20"/>
        <v>0</v>
      </c>
    </row>
    <row r="99" spans="1:32" hidden="1" x14ac:dyDescent="0.2">
      <c r="A99" s="9" t="s">
        <v>188</v>
      </c>
      <c r="B99" s="9" t="s">
        <v>189</v>
      </c>
      <c r="C99" s="12" t="s">
        <v>6</v>
      </c>
      <c r="D99" s="13" t="s">
        <v>185</v>
      </c>
      <c r="E99" s="13" t="s">
        <v>75</v>
      </c>
      <c r="F99" s="9" t="s">
        <v>238</v>
      </c>
      <c r="G99" s="9"/>
      <c r="H99" s="6">
        <f t="shared" si="18"/>
        <v>0</v>
      </c>
      <c r="I99" s="7" t="e">
        <f t="shared" si="19"/>
        <v>#DIV/0!</v>
      </c>
      <c r="J99" s="8">
        <f t="shared" si="20"/>
        <v>0</v>
      </c>
    </row>
    <row r="100" spans="1:32" hidden="1" x14ac:dyDescent="0.2">
      <c r="A100" s="9" t="s">
        <v>224</v>
      </c>
      <c r="B100" s="9" t="s">
        <v>225</v>
      </c>
      <c r="C100" s="9" t="s">
        <v>6</v>
      </c>
      <c r="D100" s="9" t="s">
        <v>226</v>
      </c>
      <c r="E100" s="9" t="s">
        <v>75</v>
      </c>
      <c r="F100" s="9" t="s">
        <v>238</v>
      </c>
      <c r="G100" s="9"/>
      <c r="H100" s="6">
        <f t="shared" si="18"/>
        <v>0</v>
      </c>
      <c r="I100" s="7" t="e">
        <f t="shared" si="19"/>
        <v>#DIV/0!</v>
      </c>
      <c r="J100" s="8">
        <f t="shared" si="20"/>
        <v>0</v>
      </c>
    </row>
    <row r="101" spans="1:32" hidden="1" x14ac:dyDescent="0.2">
      <c r="A101" s="9" t="s">
        <v>19</v>
      </c>
      <c r="B101" s="9" t="s">
        <v>20</v>
      </c>
      <c r="C101" s="9" t="s">
        <v>6</v>
      </c>
      <c r="D101" s="9" t="s">
        <v>10</v>
      </c>
      <c r="E101" s="9" t="s">
        <v>75</v>
      </c>
      <c r="F101" s="9" t="s">
        <v>238</v>
      </c>
      <c r="G101" s="9"/>
      <c r="H101" s="6">
        <f t="shared" si="18"/>
        <v>0</v>
      </c>
      <c r="I101" s="7" t="e">
        <f t="shared" si="19"/>
        <v>#DIV/0!</v>
      </c>
      <c r="J101" s="8">
        <f t="shared" si="20"/>
        <v>0</v>
      </c>
    </row>
    <row r="102" spans="1:32" hidden="1" x14ac:dyDescent="0.2">
      <c r="A102" s="9" t="s">
        <v>62</v>
      </c>
      <c r="B102" s="9" t="s">
        <v>61</v>
      </c>
      <c r="C102" s="9" t="s">
        <v>6</v>
      </c>
      <c r="D102" s="9" t="s">
        <v>59</v>
      </c>
      <c r="E102" s="9" t="s">
        <v>75</v>
      </c>
      <c r="F102" s="9" t="s">
        <v>238</v>
      </c>
      <c r="G102" s="9"/>
      <c r="H102" s="6">
        <f t="shared" si="18"/>
        <v>0</v>
      </c>
      <c r="I102" s="7" t="e">
        <f t="shared" si="19"/>
        <v>#DIV/0!</v>
      </c>
      <c r="J102" s="8">
        <f t="shared" si="20"/>
        <v>0</v>
      </c>
    </row>
    <row r="103" spans="1:32" ht="15.75" thickBot="1" x14ac:dyDescent="0.25">
      <c r="G103" s="9"/>
      <c r="H103" s="33"/>
      <c r="I103" s="7"/>
      <c r="K103" s="8"/>
      <c r="L103" s="9"/>
      <c r="M103" s="9"/>
      <c r="O103" s="9"/>
      <c r="P103" s="9"/>
      <c r="Q103" s="9"/>
      <c r="S103" s="9"/>
      <c r="T103" s="9"/>
      <c r="V103" s="9"/>
      <c r="W103" s="9"/>
      <c r="X103" s="9"/>
      <c r="Y103" s="9"/>
      <c r="Z103" s="9"/>
      <c r="AA103" s="9"/>
      <c r="AD103" s="9"/>
      <c r="AE103" s="9"/>
      <c r="AF103" s="9"/>
    </row>
    <row r="104" spans="1:32" s="16" customFormat="1" x14ac:dyDescent="0.2">
      <c r="A104" s="78" t="s">
        <v>28</v>
      </c>
      <c r="B104" s="77" t="s">
        <v>29</v>
      </c>
      <c r="C104" s="77" t="s">
        <v>14</v>
      </c>
      <c r="D104" s="79" t="s">
        <v>30</v>
      </c>
      <c r="E104" s="79" t="s">
        <v>75</v>
      </c>
      <c r="F104" s="77" t="s">
        <v>239</v>
      </c>
      <c r="G104" s="77"/>
      <c r="H104" s="36">
        <f t="shared" ref="H104:H127" si="21">SUM(L104:AL104)/10</f>
        <v>26.056999999999999</v>
      </c>
      <c r="I104" s="51">
        <f t="shared" ref="I104:I127" si="22">AVERAGE(L104:AL104)</f>
        <v>65.142499999999998</v>
      </c>
      <c r="J104" s="38">
        <f t="shared" ref="J104:J127" si="23">COUNT(L104:AL104)</f>
        <v>4</v>
      </c>
      <c r="K104" s="29">
        <v>10</v>
      </c>
      <c r="L104" s="70">
        <v>63.081000000000003</v>
      </c>
      <c r="M104" s="70"/>
      <c r="O104" s="70"/>
      <c r="P104" s="70"/>
      <c r="Q104" s="70">
        <v>64.954999999999998</v>
      </c>
      <c r="S104" s="71"/>
      <c r="T104" s="71">
        <v>68.016999999999996</v>
      </c>
      <c r="V104" s="71">
        <v>64.516999999999996</v>
      </c>
      <c r="W104" s="71"/>
      <c r="X104" s="71"/>
      <c r="Y104" s="71"/>
      <c r="Z104" s="71"/>
      <c r="AA104" s="71"/>
      <c r="AD104" s="71"/>
      <c r="AE104" s="71"/>
      <c r="AF104" s="71"/>
    </row>
    <row r="105" spans="1:32" x14ac:dyDescent="0.2">
      <c r="A105" s="39" t="s">
        <v>319</v>
      </c>
      <c r="B105" s="9" t="s">
        <v>266</v>
      </c>
      <c r="C105" s="9" t="s">
        <v>14</v>
      </c>
      <c r="D105" s="9" t="s">
        <v>51</v>
      </c>
      <c r="E105" s="9" t="s">
        <v>75</v>
      </c>
      <c r="F105" s="9" t="s">
        <v>239</v>
      </c>
      <c r="G105" s="9"/>
      <c r="H105" s="6">
        <f t="shared" ref="H105" si="24">SUM(L105:AL105)/10</f>
        <v>13.742500000000001</v>
      </c>
      <c r="I105" s="7">
        <f t="shared" ref="I105" si="25">AVERAGE(L105:AL105)</f>
        <v>68.712500000000006</v>
      </c>
      <c r="J105" s="40">
        <f t="shared" ref="J105" si="26">COUNT(L105:AL105)</f>
        <v>2</v>
      </c>
      <c r="AE105" s="25">
        <v>67.55</v>
      </c>
      <c r="AF105" s="25">
        <v>69.875</v>
      </c>
    </row>
    <row r="106" spans="1:32" hidden="1" x14ac:dyDescent="0.2">
      <c r="A106" s="39" t="s">
        <v>154</v>
      </c>
      <c r="B106" s="9" t="s">
        <v>155</v>
      </c>
      <c r="C106" s="9" t="s">
        <v>14</v>
      </c>
      <c r="D106" s="9" t="s">
        <v>143</v>
      </c>
      <c r="E106" s="9" t="s">
        <v>95</v>
      </c>
      <c r="F106" s="9" t="s">
        <v>239</v>
      </c>
      <c r="G106" s="9"/>
      <c r="H106" s="6">
        <f t="shared" si="21"/>
        <v>0</v>
      </c>
      <c r="I106" s="7" t="e">
        <f t="shared" si="22"/>
        <v>#DIV/0!</v>
      </c>
      <c r="J106" s="40">
        <f t="shared" si="23"/>
        <v>0</v>
      </c>
    </row>
    <row r="107" spans="1:32" hidden="1" x14ac:dyDescent="0.2">
      <c r="A107" s="39" t="s">
        <v>156</v>
      </c>
      <c r="B107" s="9" t="s">
        <v>157</v>
      </c>
      <c r="C107" s="9" t="s">
        <v>14</v>
      </c>
      <c r="D107" s="9" t="s">
        <v>143</v>
      </c>
      <c r="E107" s="9" t="s">
        <v>95</v>
      </c>
      <c r="F107" s="9" t="s">
        <v>239</v>
      </c>
      <c r="G107" s="9"/>
      <c r="H107" s="6">
        <f t="shared" si="21"/>
        <v>0</v>
      </c>
      <c r="I107" s="7" t="e">
        <f t="shared" si="22"/>
        <v>#DIV/0!</v>
      </c>
      <c r="J107" s="40">
        <f t="shared" si="23"/>
        <v>0</v>
      </c>
    </row>
    <row r="108" spans="1:32" hidden="1" x14ac:dyDescent="0.2">
      <c r="A108" s="39" t="s">
        <v>159</v>
      </c>
      <c r="B108" s="9" t="s">
        <v>153</v>
      </c>
      <c r="C108" s="12" t="s">
        <v>14</v>
      </c>
      <c r="D108" s="13" t="s">
        <v>143</v>
      </c>
      <c r="E108" s="13" t="s">
        <v>95</v>
      </c>
      <c r="F108" s="9" t="s">
        <v>239</v>
      </c>
      <c r="G108" s="9"/>
      <c r="H108" s="6">
        <f t="shared" si="21"/>
        <v>0</v>
      </c>
      <c r="I108" s="7" t="e">
        <f t="shared" si="22"/>
        <v>#DIV/0!</v>
      </c>
      <c r="J108" s="40">
        <f t="shared" si="23"/>
        <v>0</v>
      </c>
    </row>
    <row r="109" spans="1:32" hidden="1" x14ac:dyDescent="0.2">
      <c r="A109" s="39" t="s">
        <v>160</v>
      </c>
      <c r="B109" s="9" t="s">
        <v>153</v>
      </c>
      <c r="C109" s="12" t="s">
        <v>14</v>
      </c>
      <c r="D109" s="13" t="s">
        <v>143</v>
      </c>
      <c r="E109" s="13" t="s">
        <v>95</v>
      </c>
      <c r="F109" s="9" t="s">
        <v>239</v>
      </c>
      <c r="G109" s="9"/>
      <c r="H109" s="6">
        <f t="shared" si="21"/>
        <v>0</v>
      </c>
      <c r="I109" s="7" t="e">
        <f t="shared" si="22"/>
        <v>#DIV/0!</v>
      </c>
      <c r="J109" s="40">
        <f t="shared" si="23"/>
        <v>0</v>
      </c>
    </row>
    <row r="110" spans="1:32" hidden="1" x14ac:dyDescent="0.2">
      <c r="A110" s="39" t="s">
        <v>162</v>
      </c>
      <c r="B110" s="9" t="s">
        <v>155</v>
      </c>
      <c r="C110" s="12" t="s">
        <v>14</v>
      </c>
      <c r="D110" s="13" t="s">
        <v>143</v>
      </c>
      <c r="E110" s="13" t="s">
        <v>95</v>
      </c>
      <c r="F110" s="9" t="s">
        <v>239</v>
      </c>
      <c r="G110" s="9"/>
      <c r="H110" s="6">
        <f t="shared" si="21"/>
        <v>0</v>
      </c>
      <c r="I110" s="7" t="e">
        <f t="shared" si="22"/>
        <v>#DIV/0!</v>
      </c>
      <c r="J110" s="40">
        <f t="shared" si="23"/>
        <v>0</v>
      </c>
    </row>
    <row r="111" spans="1:32" hidden="1" x14ac:dyDescent="0.2">
      <c r="A111" s="39" t="s">
        <v>163</v>
      </c>
      <c r="B111" s="9" t="s">
        <v>155</v>
      </c>
      <c r="C111" s="12" t="s">
        <v>14</v>
      </c>
      <c r="D111" s="13" t="s">
        <v>143</v>
      </c>
      <c r="E111" s="13" t="s">
        <v>95</v>
      </c>
      <c r="F111" s="9" t="s">
        <v>239</v>
      </c>
      <c r="G111" s="9"/>
      <c r="H111" s="6">
        <f t="shared" si="21"/>
        <v>0</v>
      </c>
      <c r="I111" s="7" t="e">
        <f t="shared" si="22"/>
        <v>#DIV/0!</v>
      </c>
      <c r="J111" s="40">
        <f t="shared" si="23"/>
        <v>0</v>
      </c>
    </row>
    <row r="112" spans="1:32" x14ac:dyDescent="0.2">
      <c r="A112" s="39"/>
      <c r="C112" s="12"/>
      <c r="D112" s="13"/>
      <c r="E112" s="13"/>
      <c r="G112" s="9"/>
      <c r="H112" s="33"/>
      <c r="I112" s="7"/>
      <c r="J112" s="40"/>
      <c r="K112" s="8"/>
      <c r="L112" s="9"/>
      <c r="M112" s="9"/>
      <c r="O112" s="9"/>
      <c r="P112" s="9"/>
      <c r="Q112" s="9"/>
      <c r="S112" s="9"/>
      <c r="T112" s="9"/>
      <c r="V112" s="9"/>
      <c r="W112" s="9"/>
      <c r="X112" s="9"/>
      <c r="Y112" s="9"/>
      <c r="Z112" s="9"/>
      <c r="AA112" s="9"/>
      <c r="AD112" s="9"/>
      <c r="AE112" s="9"/>
      <c r="AF112" s="9"/>
    </row>
    <row r="113" spans="1:32" s="16" customFormat="1" x14ac:dyDescent="0.2">
      <c r="A113" s="75" t="s">
        <v>49</v>
      </c>
      <c r="B113" s="16" t="s">
        <v>50</v>
      </c>
      <c r="C113" s="16" t="s">
        <v>6</v>
      </c>
      <c r="D113" s="16" t="s">
        <v>51</v>
      </c>
      <c r="E113" s="16" t="s">
        <v>75</v>
      </c>
      <c r="F113" s="16" t="s">
        <v>239</v>
      </c>
      <c r="H113" s="6">
        <f>SUM(L113:AL113)/10</f>
        <v>45.235500000000002</v>
      </c>
      <c r="I113" s="31">
        <f>AVERAGE(L113:AL113)</f>
        <v>64.622142857142862</v>
      </c>
      <c r="J113" s="41">
        <f>COUNT(L113:AL113)</f>
        <v>7</v>
      </c>
      <c r="K113" s="29">
        <v>10</v>
      </c>
      <c r="L113" s="70"/>
      <c r="M113" s="70"/>
      <c r="O113" s="70"/>
      <c r="P113" s="70">
        <v>64.459999999999994</v>
      </c>
      <c r="Q113" s="70">
        <v>63.063000000000002</v>
      </c>
      <c r="S113" s="71"/>
      <c r="T113" s="71">
        <v>66.403000000000006</v>
      </c>
      <c r="V113" s="71">
        <v>64.254000000000005</v>
      </c>
      <c r="W113" s="71"/>
      <c r="X113" s="71"/>
      <c r="Y113" s="71"/>
      <c r="Z113" s="71"/>
      <c r="AA113" s="71"/>
      <c r="AD113" s="71">
        <v>65.5</v>
      </c>
      <c r="AE113" s="71">
        <v>63.625</v>
      </c>
      <c r="AF113" s="71">
        <v>65.05</v>
      </c>
    </row>
    <row r="114" spans="1:32" x14ac:dyDescent="0.2">
      <c r="A114" s="39" t="s">
        <v>60</v>
      </c>
      <c r="B114" s="9" t="s">
        <v>61</v>
      </c>
      <c r="C114" s="9" t="s">
        <v>6</v>
      </c>
      <c r="D114" s="9" t="s">
        <v>59</v>
      </c>
      <c r="E114" s="9" t="s">
        <v>75</v>
      </c>
      <c r="F114" s="9" t="s">
        <v>239</v>
      </c>
      <c r="G114" s="9"/>
      <c r="H114" s="6">
        <f>SUM(L114:AL114)/10</f>
        <v>42.149499999999996</v>
      </c>
      <c r="I114" s="7">
        <f>AVERAGE(L114:AL114)</f>
        <v>60.21357142857142</v>
      </c>
      <c r="J114" s="40">
        <f>COUNT(L114:AL114)</f>
        <v>7</v>
      </c>
      <c r="K114" s="29">
        <v>10</v>
      </c>
      <c r="M114" s="10">
        <v>62.116999999999997</v>
      </c>
      <c r="P114" s="10">
        <v>63.485999999999997</v>
      </c>
      <c r="Q114" s="10">
        <v>59.414000000000001</v>
      </c>
      <c r="V114" s="25">
        <v>56.052999999999997</v>
      </c>
      <c r="AD114" s="25">
        <v>60.25</v>
      </c>
      <c r="AE114" s="25">
        <v>58.65</v>
      </c>
      <c r="AF114" s="25">
        <v>61.524999999999999</v>
      </c>
    </row>
    <row r="115" spans="1:32" x14ac:dyDescent="0.2">
      <c r="A115" s="39" t="s">
        <v>65</v>
      </c>
      <c r="B115" s="9" t="s">
        <v>66</v>
      </c>
      <c r="C115" s="9" t="s">
        <v>6</v>
      </c>
      <c r="D115" s="9" t="s">
        <v>30</v>
      </c>
      <c r="E115" s="9" t="s">
        <v>75</v>
      </c>
      <c r="F115" s="9" t="s">
        <v>239</v>
      </c>
      <c r="G115" s="9"/>
      <c r="H115" s="6">
        <f>SUM(L115:AL115)/10</f>
        <v>36.734099999999998</v>
      </c>
      <c r="I115" s="7">
        <f>AVERAGE(L115:AL115)</f>
        <v>61.223499999999994</v>
      </c>
      <c r="J115" s="40">
        <f>COUNT(L115:AL115)</f>
        <v>6</v>
      </c>
      <c r="K115" s="29">
        <v>10</v>
      </c>
      <c r="M115" s="10">
        <v>61.622</v>
      </c>
      <c r="T115" s="25">
        <v>63.771999999999998</v>
      </c>
      <c r="AA115" s="25">
        <v>61.271999999999998</v>
      </c>
      <c r="AD115" s="25">
        <v>64.125</v>
      </c>
      <c r="AE115" s="25">
        <v>61.774999999999999</v>
      </c>
      <c r="AF115" s="25">
        <v>54.774999999999999</v>
      </c>
    </row>
    <row r="116" spans="1:32" ht="15.75" thickBot="1" x14ac:dyDescent="0.25">
      <c r="A116" s="42" t="s">
        <v>116</v>
      </c>
      <c r="B116" s="43" t="s">
        <v>117</v>
      </c>
      <c r="C116" s="43" t="s">
        <v>6</v>
      </c>
      <c r="D116" s="43" t="s">
        <v>30</v>
      </c>
      <c r="E116" s="43" t="s">
        <v>75</v>
      </c>
      <c r="F116" s="43" t="s">
        <v>239</v>
      </c>
      <c r="G116" s="43"/>
      <c r="H116" s="44">
        <f>SUM(L116:AL116)/10</f>
        <v>11.794599999999999</v>
      </c>
      <c r="I116" s="45">
        <f>AVERAGE(L116:AL116)</f>
        <v>58.972999999999999</v>
      </c>
      <c r="J116" s="46">
        <f>COUNT(L116:AL116)</f>
        <v>2</v>
      </c>
      <c r="K116" s="29">
        <v>10</v>
      </c>
      <c r="M116" s="10">
        <v>61.756999999999998</v>
      </c>
      <c r="P116" s="10">
        <v>56.189</v>
      </c>
    </row>
    <row r="117" spans="1:32" hidden="1" x14ac:dyDescent="0.2">
      <c r="A117" s="9" t="s">
        <v>254</v>
      </c>
      <c r="B117" s="9" t="s">
        <v>255</v>
      </c>
      <c r="C117" s="9" t="s">
        <v>6</v>
      </c>
      <c r="D117" s="13" t="s">
        <v>36</v>
      </c>
      <c r="E117" s="13" t="s">
        <v>75</v>
      </c>
      <c r="F117" s="9" t="s">
        <v>239</v>
      </c>
      <c r="G117" s="9"/>
      <c r="H117" s="6">
        <f>SUM(L117:AL117)/10</f>
        <v>6.3283000000000005</v>
      </c>
      <c r="I117" s="7">
        <f>AVERAGE(L117:AL117)</f>
        <v>63.283000000000001</v>
      </c>
      <c r="J117" s="8">
        <f>COUNT(L117:AL117)</f>
        <v>1</v>
      </c>
      <c r="K117" s="29">
        <v>10</v>
      </c>
      <c r="L117" s="10">
        <v>63.283000000000001</v>
      </c>
    </row>
    <row r="118" spans="1:32" hidden="1" x14ac:dyDescent="0.2">
      <c r="A118" s="9" t="s">
        <v>158</v>
      </c>
      <c r="B118" s="9" t="s">
        <v>142</v>
      </c>
      <c r="C118" s="12" t="s">
        <v>6</v>
      </c>
      <c r="D118" s="13" t="s">
        <v>143</v>
      </c>
      <c r="E118" s="13" t="s">
        <v>95</v>
      </c>
      <c r="F118" s="9" t="s">
        <v>239</v>
      </c>
      <c r="G118" s="9"/>
      <c r="H118" s="6">
        <f t="shared" si="21"/>
        <v>0</v>
      </c>
      <c r="I118" s="7" t="e">
        <f t="shared" si="22"/>
        <v>#DIV/0!</v>
      </c>
      <c r="J118" s="8">
        <f t="shared" si="23"/>
        <v>0</v>
      </c>
    </row>
    <row r="119" spans="1:32" hidden="1" x14ac:dyDescent="0.2">
      <c r="A119" s="9" t="s">
        <v>164</v>
      </c>
      <c r="B119" s="9" t="s">
        <v>145</v>
      </c>
      <c r="C119" s="12" t="s">
        <v>6</v>
      </c>
      <c r="D119" s="13" t="s">
        <v>143</v>
      </c>
      <c r="E119" s="13" t="s">
        <v>95</v>
      </c>
      <c r="F119" s="9" t="s">
        <v>239</v>
      </c>
      <c r="G119" s="9"/>
      <c r="H119" s="6">
        <f t="shared" si="21"/>
        <v>0</v>
      </c>
      <c r="I119" s="7" t="e">
        <f t="shared" si="22"/>
        <v>#DIV/0!</v>
      </c>
      <c r="J119" s="8">
        <f t="shared" si="23"/>
        <v>0</v>
      </c>
    </row>
    <row r="120" spans="1:32" hidden="1" x14ac:dyDescent="0.2">
      <c r="A120" s="9" t="s">
        <v>165</v>
      </c>
      <c r="B120" s="9" t="s">
        <v>145</v>
      </c>
      <c r="C120" s="9" t="s">
        <v>6</v>
      </c>
      <c r="D120" s="9" t="s">
        <v>143</v>
      </c>
      <c r="E120" s="9" t="s">
        <v>95</v>
      </c>
      <c r="F120" s="9" t="s">
        <v>239</v>
      </c>
      <c r="G120" s="9"/>
      <c r="H120" s="6">
        <f t="shared" si="21"/>
        <v>0</v>
      </c>
      <c r="I120" s="7" t="e">
        <f t="shared" si="22"/>
        <v>#DIV/0!</v>
      </c>
      <c r="J120" s="8">
        <f t="shared" si="23"/>
        <v>0</v>
      </c>
    </row>
    <row r="121" spans="1:32" hidden="1" x14ac:dyDescent="0.2">
      <c r="A121" s="9" t="s">
        <v>23</v>
      </c>
      <c r="B121" s="9" t="s">
        <v>24</v>
      </c>
      <c r="C121" s="9" t="s">
        <v>6</v>
      </c>
      <c r="D121" s="9" t="s">
        <v>10</v>
      </c>
      <c r="E121" s="9" t="s">
        <v>75</v>
      </c>
      <c r="F121" s="9" t="s">
        <v>239</v>
      </c>
      <c r="G121" s="9"/>
      <c r="H121" s="6">
        <f t="shared" si="21"/>
        <v>0</v>
      </c>
      <c r="I121" s="7" t="e">
        <f t="shared" si="22"/>
        <v>#DIV/0!</v>
      </c>
      <c r="J121" s="8">
        <f t="shared" si="23"/>
        <v>0</v>
      </c>
    </row>
    <row r="122" spans="1:32" hidden="1" x14ac:dyDescent="0.2">
      <c r="A122" s="9" t="s">
        <v>25</v>
      </c>
      <c r="B122" s="9" t="s">
        <v>26</v>
      </c>
      <c r="C122" s="9" t="s">
        <v>6</v>
      </c>
      <c r="D122" s="9" t="s">
        <v>10</v>
      </c>
      <c r="E122" s="9" t="s">
        <v>75</v>
      </c>
      <c r="F122" s="9" t="s">
        <v>239</v>
      </c>
      <c r="G122" s="9"/>
      <c r="H122" s="6">
        <f t="shared" si="21"/>
        <v>0</v>
      </c>
      <c r="I122" s="7" t="e">
        <f t="shared" si="22"/>
        <v>#DIV/0!</v>
      </c>
      <c r="J122" s="8">
        <f t="shared" si="23"/>
        <v>0</v>
      </c>
    </row>
    <row r="123" spans="1:32" hidden="1" x14ac:dyDescent="0.2">
      <c r="A123" s="9" t="s">
        <v>233</v>
      </c>
      <c r="B123" s="9" t="s">
        <v>228</v>
      </c>
      <c r="C123" s="9" t="s">
        <v>6</v>
      </c>
      <c r="D123" s="9" t="s">
        <v>229</v>
      </c>
      <c r="E123" s="9" t="s">
        <v>95</v>
      </c>
      <c r="F123" s="9" t="s">
        <v>239</v>
      </c>
      <c r="G123" s="9"/>
      <c r="H123" s="6">
        <f t="shared" si="21"/>
        <v>0</v>
      </c>
      <c r="I123" s="7" t="e">
        <f t="shared" si="22"/>
        <v>#DIV/0!</v>
      </c>
      <c r="J123" s="8">
        <f t="shared" si="23"/>
        <v>0</v>
      </c>
    </row>
    <row r="124" spans="1:32" hidden="1" x14ac:dyDescent="0.2">
      <c r="A124" s="9" t="s">
        <v>27</v>
      </c>
      <c r="B124" s="9" t="s">
        <v>5</v>
      </c>
      <c r="C124" s="9" t="s">
        <v>6</v>
      </c>
      <c r="D124" s="9" t="s">
        <v>7</v>
      </c>
      <c r="E124" s="9" t="s">
        <v>75</v>
      </c>
      <c r="F124" s="9" t="s">
        <v>239</v>
      </c>
      <c r="G124" s="9"/>
      <c r="H124" s="6">
        <f t="shared" si="21"/>
        <v>0</v>
      </c>
      <c r="I124" s="7" t="e">
        <f t="shared" si="22"/>
        <v>#DIV/0!</v>
      </c>
      <c r="J124" s="8">
        <f t="shared" si="23"/>
        <v>0</v>
      </c>
    </row>
    <row r="125" spans="1:32" hidden="1" x14ac:dyDescent="0.2">
      <c r="A125" s="9" t="s">
        <v>188</v>
      </c>
      <c r="B125" s="9" t="s">
        <v>189</v>
      </c>
      <c r="C125" s="9" t="s">
        <v>6</v>
      </c>
      <c r="D125" s="9" t="s">
        <v>185</v>
      </c>
      <c r="E125" s="9" t="s">
        <v>75</v>
      </c>
      <c r="F125" s="9" t="s">
        <v>239</v>
      </c>
      <c r="G125" s="9"/>
      <c r="H125" s="6">
        <f t="shared" si="21"/>
        <v>0</v>
      </c>
      <c r="I125" s="7" t="e">
        <f t="shared" si="22"/>
        <v>#DIV/0!</v>
      </c>
      <c r="J125" s="8">
        <f t="shared" si="23"/>
        <v>0</v>
      </c>
    </row>
    <row r="126" spans="1:32" hidden="1" x14ac:dyDescent="0.2">
      <c r="A126" s="9" t="s">
        <v>92</v>
      </c>
      <c r="B126" s="9" t="s">
        <v>81</v>
      </c>
      <c r="C126" s="9" t="s">
        <v>6</v>
      </c>
      <c r="D126" s="9" t="s">
        <v>83</v>
      </c>
      <c r="E126" s="9" t="s">
        <v>95</v>
      </c>
      <c r="F126" s="9" t="s">
        <v>239</v>
      </c>
      <c r="G126" s="9"/>
      <c r="H126" s="6">
        <f t="shared" si="21"/>
        <v>0</v>
      </c>
      <c r="I126" s="7" t="e">
        <f t="shared" si="22"/>
        <v>#DIV/0!</v>
      </c>
      <c r="J126" s="8">
        <f t="shared" si="23"/>
        <v>0</v>
      </c>
    </row>
    <row r="127" spans="1:32" hidden="1" x14ac:dyDescent="0.2">
      <c r="A127" s="9" t="s">
        <v>25</v>
      </c>
      <c r="B127" s="9" t="s">
        <v>5</v>
      </c>
      <c r="C127" s="9" t="s">
        <v>232</v>
      </c>
      <c r="D127" s="9" t="s">
        <v>10</v>
      </c>
      <c r="E127" s="9" t="s">
        <v>75</v>
      </c>
      <c r="F127" s="9" t="s">
        <v>239</v>
      </c>
      <c r="G127" s="9"/>
      <c r="H127" s="6">
        <f t="shared" si="21"/>
        <v>0</v>
      </c>
      <c r="I127" s="7" t="e">
        <f t="shared" si="22"/>
        <v>#DIV/0!</v>
      </c>
      <c r="J127" s="8">
        <f t="shared" si="23"/>
        <v>0</v>
      </c>
    </row>
    <row r="128" spans="1:32" ht="15.75" thickBot="1" x14ac:dyDescent="0.25">
      <c r="D128" s="13"/>
      <c r="E128" s="13"/>
      <c r="G128" s="9"/>
      <c r="I128" s="7"/>
    </row>
    <row r="129" spans="1:38" s="3" customFormat="1" ht="15.75" customHeight="1" x14ac:dyDescent="0.2">
      <c r="A129" s="76" t="s">
        <v>21</v>
      </c>
      <c r="B129" s="77" t="s">
        <v>22</v>
      </c>
      <c r="C129" s="80" t="s">
        <v>14</v>
      </c>
      <c r="D129" s="79" t="s">
        <v>298</v>
      </c>
      <c r="E129" s="79" t="s">
        <v>75</v>
      </c>
      <c r="F129" s="77" t="s">
        <v>242</v>
      </c>
      <c r="G129" s="77"/>
      <c r="H129" s="36">
        <f>SUM(L129:AL129)/10</f>
        <v>49.383800000000001</v>
      </c>
      <c r="I129" s="37">
        <f>AVERAGE(L129:AL129)</f>
        <v>61.729750000000003</v>
      </c>
      <c r="J129" s="54">
        <f>COUNT(L129:AL129)</f>
        <v>8</v>
      </c>
      <c r="K129" s="29">
        <v>10</v>
      </c>
      <c r="L129" s="70">
        <v>63.338000000000001</v>
      </c>
      <c r="M129" s="70">
        <v>63.683999999999997</v>
      </c>
      <c r="N129" s="16"/>
      <c r="O129" s="70">
        <v>59.341999999999999</v>
      </c>
      <c r="P129" s="70"/>
      <c r="Q129" s="70"/>
      <c r="R129" s="16"/>
      <c r="S129" s="71">
        <v>60</v>
      </c>
      <c r="T129" s="71"/>
      <c r="U129" s="16"/>
      <c r="V129" s="71">
        <v>61.622999999999998</v>
      </c>
      <c r="W129" s="71"/>
      <c r="X129" s="71"/>
      <c r="Y129" s="71"/>
      <c r="Z129" s="71"/>
      <c r="AA129" s="71"/>
      <c r="AB129" s="16"/>
      <c r="AC129" s="16"/>
      <c r="AD129" s="71">
        <v>63.009</v>
      </c>
      <c r="AE129" s="71">
        <v>61.167000000000002</v>
      </c>
      <c r="AF129" s="71">
        <v>61.674999999999997</v>
      </c>
      <c r="AG129" s="16"/>
      <c r="AH129" s="16"/>
      <c r="AI129" s="16"/>
      <c r="AJ129" s="16"/>
      <c r="AK129" s="16"/>
      <c r="AL129" s="16"/>
    </row>
    <row r="130" spans="1:38" x14ac:dyDescent="0.2">
      <c r="A130" s="39" t="s">
        <v>193</v>
      </c>
      <c r="B130" s="9" t="s">
        <v>194</v>
      </c>
      <c r="C130" s="12" t="s">
        <v>14</v>
      </c>
      <c r="D130" s="13" t="s">
        <v>30</v>
      </c>
      <c r="E130" s="13" t="s">
        <v>75</v>
      </c>
      <c r="F130" s="9" t="s">
        <v>242</v>
      </c>
      <c r="G130" s="9"/>
      <c r="H130" s="6">
        <f>SUM(L130:AL130)/10</f>
        <v>37.777499999999996</v>
      </c>
      <c r="I130" s="7">
        <f>AVERAGE(L130:AL130)</f>
        <v>62.962499999999999</v>
      </c>
      <c r="J130" s="41">
        <f>COUNT(L130:AL130)</f>
        <v>6</v>
      </c>
      <c r="K130" s="29">
        <v>10</v>
      </c>
      <c r="Q130" s="10">
        <v>62.411999999999999</v>
      </c>
      <c r="S130" s="25">
        <v>60.920999999999999</v>
      </c>
      <c r="AA130" s="25">
        <v>61.491</v>
      </c>
      <c r="AD130" s="25">
        <v>65.093000000000004</v>
      </c>
      <c r="AE130" s="25">
        <v>63.082999999999998</v>
      </c>
      <c r="AF130" s="25">
        <v>64.775000000000006</v>
      </c>
    </row>
    <row r="132" spans="1:38" hidden="1" x14ac:dyDescent="0.2">
      <c r="A132" s="9" t="s">
        <v>166</v>
      </c>
      <c r="B132" s="9" t="s">
        <v>155</v>
      </c>
      <c r="C132" s="9" t="s">
        <v>14</v>
      </c>
      <c r="D132" s="9" t="s">
        <v>143</v>
      </c>
      <c r="E132" s="9" t="s">
        <v>95</v>
      </c>
      <c r="F132" s="9" t="s">
        <v>242</v>
      </c>
      <c r="G132" s="9"/>
      <c r="H132" s="6">
        <f t="shared" ref="H132:H139" si="27">SUM(L132:AL132)/10</f>
        <v>0</v>
      </c>
      <c r="I132" s="7" t="e">
        <f t="shared" ref="I132:I139" si="28">AVERAGE(L132:AL132)</f>
        <v>#DIV/0!</v>
      </c>
      <c r="J132" s="8">
        <f t="shared" ref="J132:J139" si="29">COUNT(L132:AL132)</f>
        <v>0</v>
      </c>
    </row>
    <row r="133" spans="1:38" hidden="1" x14ac:dyDescent="0.2">
      <c r="A133" s="9" t="s">
        <v>137</v>
      </c>
      <c r="B133" s="9" t="s">
        <v>119</v>
      </c>
      <c r="C133" s="9" t="s">
        <v>14</v>
      </c>
      <c r="D133" s="13" t="s">
        <v>56</v>
      </c>
      <c r="E133" s="13" t="s">
        <v>75</v>
      </c>
      <c r="F133" s="9" t="s">
        <v>242</v>
      </c>
      <c r="G133" s="9"/>
      <c r="H133" s="6">
        <f t="shared" si="27"/>
        <v>0</v>
      </c>
      <c r="I133" s="7" t="e">
        <f t="shared" si="28"/>
        <v>#DIV/0!</v>
      </c>
      <c r="J133" s="8">
        <f t="shared" si="29"/>
        <v>0</v>
      </c>
    </row>
    <row r="134" spans="1:38" hidden="1" x14ac:dyDescent="0.2">
      <c r="A134" s="9" t="s">
        <v>135</v>
      </c>
      <c r="B134" s="9" t="s">
        <v>136</v>
      </c>
      <c r="C134" s="9" t="s">
        <v>14</v>
      </c>
      <c r="D134" s="13" t="s">
        <v>36</v>
      </c>
      <c r="E134" s="13" t="s">
        <v>75</v>
      </c>
      <c r="F134" s="9" t="s">
        <v>242</v>
      </c>
      <c r="G134" s="9"/>
      <c r="H134" s="6">
        <f t="shared" si="27"/>
        <v>0</v>
      </c>
      <c r="I134" s="7" t="e">
        <f t="shared" si="28"/>
        <v>#DIV/0!</v>
      </c>
      <c r="J134" s="8">
        <f t="shared" si="29"/>
        <v>0</v>
      </c>
    </row>
    <row r="135" spans="1:38" s="16" customFormat="1" ht="15.75" thickBot="1" x14ac:dyDescent="0.25">
      <c r="A135" s="69" t="s">
        <v>296</v>
      </c>
      <c r="B135" s="16" t="s">
        <v>128</v>
      </c>
      <c r="C135" s="16" t="s">
        <v>6</v>
      </c>
      <c r="D135" s="81" t="s">
        <v>36</v>
      </c>
      <c r="E135" s="81" t="s">
        <v>75</v>
      </c>
      <c r="F135" s="16" t="s">
        <v>242</v>
      </c>
      <c r="H135" s="6">
        <f>SUM(L135:AL135)/10</f>
        <v>19.831099999999999</v>
      </c>
      <c r="I135" s="31">
        <f>AVERAGE(L135:AL135)</f>
        <v>66.103666666666655</v>
      </c>
      <c r="J135" s="40">
        <f>COUNT(L135:AL135)</f>
        <v>3</v>
      </c>
      <c r="K135" s="29"/>
      <c r="L135" s="70"/>
      <c r="M135" s="70"/>
      <c r="O135" s="70"/>
      <c r="P135" s="70"/>
      <c r="Q135" s="70"/>
      <c r="S135" s="71"/>
      <c r="T135" s="71"/>
      <c r="V135" s="71"/>
      <c r="W135" s="71"/>
      <c r="X135" s="71"/>
      <c r="Y135" s="71"/>
      <c r="Z135" s="71"/>
      <c r="AA135" s="71"/>
      <c r="AD135" s="71">
        <v>67.778000000000006</v>
      </c>
      <c r="AE135" s="71">
        <v>64.582999999999998</v>
      </c>
      <c r="AF135" s="71">
        <v>65.95</v>
      </c>
    </row>
    <row r="136" spans="1:38" x14ac:dyDescent="0.2">
      <c r="A136" s="34" t="s">
        <v>317</v>
      </c>
      <c r="B136" s="35" t="s">
        <v>225</v>
      </c>
      <c r="C136" s="35" t="s">
        <v>6</v>
      </c>
      <c r="D136" s="53" t="s">
        <v>36</v>
      </c>
      <c r="E136" s="53" t="s">
        <v>75</v>
      </c>
      <c r="F136" s="35" t="s">
        <v>242</v>
      </c>
      <c r="G136" s="35"/>
      <c r="H136" s="36">
        <f t="shared" ref="H136" si="30">SUM(L136:AL136)/10</f>
        <v>12.630799999999999</v>
      </c>
      <c r="I136" s="37">
        <f t="shared" ref="I136" si="31">AVERAGE(L136:AL136)</f>
        <v>63.153999999999996</v>
      </c>
      <c r="J136" s="38">
        <f t="shared" ref="J136" si="32">COUNT(L136:AL136)</f>
        <v>2</v>
      </c>
      <c r="AE136" s="25">
        <v>64.082999999999998</v>
      </c>
      <c r="AF136" s="25">
        <v>62.225000000000001</v>
      </c>
    </row>
    <row r="137" spans="1:38" ht="15.75" thickBot="1" x14ac:dyDescent="0.25">
      <c r="A137" s="42" t="s">
        <v>63</v>
      </c>
      <c r="B137" s="43" t="s">
        <v>64</v>
      </c>
      <c r="C137" s="43" t="s">
        <v>6</v>
      </c>
      <c r="D137" s="43" t="s">
        <v>36</v>
      </c>
      <c r="E137" s="43" t="s">
        <v>75</v>
      </c>
      <c r="F137" s="43" t="s">
        <v>242</v>
      </c>
      <c r="G137" s="43"/>
      <c r="H137" s="44">
        <f t="shared" si="27"/>
        <v>10.990600000000001</v>
      </c>
      <c r="I137" s="45">
        <f t="shared" si="28"/>
        <v>54.953000000000003</v>
      </c>
      <c r="J137" s="46">
        <f t="shared" si="29"/>
        <v>2</v>
      </c>
      <c r="K137" s="29">
        <v>10</v>
      </c>
      <c r="L137" s="10">
        <v>57.222000000000001</v>
      </c>
      <c r="O137" s="10">
        <v>52.683999999999997</v>
      </c>
    </row>
    <row r="138" spans="1:38" hidden="1" x14ac:dyDescent="0.2">
      <c r="A138" s="9" t="s">
        <v>127</v>
      </c>
      <c r="B138" s="9" t="s">
        <v>128</v>
      </c>
      <c r="C138" s="9" t="s">
        <v>6</v>
      </c>
      <c r="D138" s="9" t="s">
        <v>36</v>
      </c>
      <c r="E138" s="9" t="s">
        <v>75</v>
      </c>
      <c r="F138" s="9" t="s">
        <v>242</v>
      </c>
      <c r="G138" s="9"/>
      <c r="H138" s="6">
        <f t="shared" si="27"/>
        <v>0</v>
      </c>
      <c r="I138" s="7" t="e">
        <f t="shared" si="28"/>
        <v>#DIV/0!</v>
      </c>
      <c r="J138" s="8">
        <f t="shared" si="29"/>
        <v>0</v>
      </c>
    </row>
    <row r="139" spans="1:38" hidden="1" x14ac:dyDescent="0.2">
      <c r="A139" s="9" t="s">
        <v>72</v>
      </c>
      <c r="B139" s="9" t="s">
        <v>73</v>
      </c>
      <c r="C139" s="9" t="s">
        <v>6</v>
      </c>
      <c r="D139" s="9" t="s">
        <v>36</v>
      </c>
      <c r="E139" s="9" t="s">
        <v>75</v>
      </c>
      <c r="F139" s="9" t="s">
        <v>242</v>
      </c>
      <c r="G139" s="9"/>
      <c r="H139" s="6">
        <f t="shared" si="27"/>
        <v>0</v>
      </c>
      <c r="I139" s="7" t="e">
        <f t="shared" si="28"/>
        <v>#DIV/0!</v>
      </c>
      <c r="J139" s="8">
        <f t="shared" si="29"/>
        <v>0</v>
      </c>
    </row>
    <row r="140" spans="1:38" ht="15.75" thickBot="1" x14ac:dyDescent="0.25">
      <c r="G140" s="9"/>
      <c r="I140" s="7"/>
    </row>
    <row r="141" spans="1:38" s="16" customFormat="1" x14ac:dyDescent="0.2">
      <c r="A141" s="76" t="s">
        <v>265</v>
      </c>
      <c r="B141" s="77" t="s">
        <v>266</v>
      </c>
      <c r="C141" s="77"/>
      <c r="D141" s="77" t="s">
        <v>466</v>
      </c>
      <c r="E141" s="77" t="s">
        <v>75</v>
      </c>
      <c r="F141" s="77" t="s">
        <v>240</v>
      </c>
      <c r="G141" s="77"/>
      <c r="H141" s="36">
        <f t="shared" ref="H141:H148" si="33">SUM(L141:AL141)/10</f>
        <v>64.960799999999992</v>
      </c>
      <c r="I141" s="37">
        <f t="shared" ref="I141:I148" si="34">AVERAGE(L141:AL141)</f>
        <v>64.960799999999992</v>
      </c>
      <c r="J141" s="38">
        <f t="shared" ref="J141:J148" si="35">COUNT(L141:AL141)</f>
        <v>10</v>
      </c>
      <c r="K141" s="29">
        <v>15</v>
      </c>
      <c r="L141" s="70"/>
      <c r="M141" s="70"/>
      <c r="O141" s="70">
        <v>61.765000000000001</v>
      </c>
      <c r="P141" s="70">
        <v>56.814</v>
      </c>
      <c r="Q141" s="70"/>
      <c r="S141" s="82">
        <v>69.382000000000005</v>
      </c>
      <c r="T141" s="82">
        <v>66.225999999999999</v>
      </c>
      <c r="V141" s="71"/>
      <c r="W141" s="82">
        <v>66.176000000000002</v>
      </c>
      <c r="X141" s="82">
        <v>66.126999999999995</v>
      </c>
      <c r="Y141" s="71">
        <v>67.058999999999997</v>
      </c>
      <c r="Z141" s="71">
        <v>63.774999999999999</v>
      </c>
      <c r="AA141" s="71"/>
      <c r="AD141" s="71"/>
      <c r="AE141" s="71">
        <v>66.058999999999997</v>
      </c>
      <c r="AF141" s="71">
        <v>66.224999999999994</v>
      </c>
    </row>
    <row r="142" spans="1:38" x14ac:dyDescent="0.2">
      <c r="A142" s="39" t="s">
        <v>264</v>
      </c>
      <c r="B142" s="9" t="s">
        <v>231</v>
      </c>
      <c r="D142" s="9" t="s">
        <v>466</v>
      </c>
      <c r="E142" s="9" t="s">
        <v>75</v>
      </c>
      <c r="F142" s="9" t="s">
        <v>240</v>
      </c>
      <c r="G142" s="9"/>
      <c r="H142" s="6">
        <f t="shared" si="33"/>
        <v>61.799299999999995</v>
      </c>
      <c r="I142" s="7">
        <f t="shared" si="34"/>
        <v>68.665888888888887</v>
      </c>
      <c r="J142" s="40">
        <f t="shared" si="35"/>
        <v>9</v>
      </c>
      <c r="K142" s="29">
        <v>15</v>
      </c>
      <c r="O142" s="23">
        <v>67.010000000000005</v>
      </c>
      <c r="S142" s="23">
        <v>71.225999999999999</v>
      </c>
      <c r="T142" s="23">
        <v>72.695999999999998</v>
      </c>
      <c r="W142" s="23">
        <v>64.167000000000002</v>
      </c>
      <c r="X142" s="23">
        <v>67.450999999999993</v>
      </c>
      <c r="Y142" s="25">
        <v>66.863</v>
      </c>
      <c r="Z142" s="25">
        <v>66.322999999999993</v>
      </c>
      <c r="AE142" s="25">
        <v>70.882000000000005</v>
      </c>
      <c r="AF142" s="25">
        <v>71.375</v>
      </c>
    </row>
    <row r="143" spans="1:38" x14ac:dyDescent="0.2">
      <c r="A143" s="39" t="s">
        <v>129</v>
      </c>
      <c r="B143" s="9" t="s">
        <v>130</v>
      </c>
      <c r="D143" s="9" t="s">
        <v>30</v>
      </c>
      <c r="E143" s="9" t="s">
        <v>75</v>
      </c>
      <c r="F143" s="9" t="s">
        <v>240</v>
      </c>
      <c r="G143" s="9"/>
      <c r="H143" s="6">
        <f t="shared" si="33"/>
        <v>58.598100000000002</v>
      </c>
      <c r="I143" s="7">
        <f t="shared" si="34"/>
        <v>65.108999999999995</v>
      </c>
      <c r="J143" s="40">
        <f t="shared" si="35"/>
        <v>9</v>
      </c>
      <c r="K143" s="29">
        <v>15</v>
      </c>
      <c r="M143" s="10">
        <v>69.117999999999995</v>
      </c>
      <c r="O143" s="23">
        <v>64.02</v>
      </c>
      <c r="P143" s="23">
        <v>65.441000000000003</v>
      </c>
      <c r="S143" s="25">
        <v>63.628</v>
      </c>
      <c r="T143" s="25">
        <v>63.725000000000001</v>
      </c>
      <c r="W143" s="23">
        <v>64.754999999999995</v>
      </c>
      <c r="X143" s="25">
        <v>61.911999999999999</v>
      </c>
      <c r="Y143" s="25">
        <v>66.912000000000006</v>
      </c>
      <c r="Z143" s="25">
        <v>66.47</v>
      </c>
    </row>
    <row r="144" spans="1:38" x14ac:dyDescent="0.2">
      <c r="A144" s="39" t="s">
        <v>280</v>
      </c>
      <c r="B144" s="9" t="s">
        <v>266</v>
      </c>
      <c r="D144" s="9" t="s">
        <v>466</v>
      </c>
      <c r="E144" s="9" t="s">
        <v>75</v>
      </c>
      <c r="F144" s="9" t="s">
        <v>240</v>
      </c>
      <c r="G144" s="9"/>
      <c r="H144" s="6">
        <f t="shared" si="33"/>
        <v>41.515499999999996</v>
      </c>
      <c r="I144" s="7">
        <f t="shared" si="34"/>
        <v>69.192499999999995</v>
      </c>
      <c r="J144" s="40">
        <f t="shared" si="35"/>
        <v>6</v>
      </c>
      <c r="K144" s="29">
        <v>15</v>
      </c>
      <c r="S144" s="25">
        <v>70</v>
      </c>
      <c r="T144" s="23">
        <v>72.304000000000002</v>
      </c>
      <c r="W144" s="23">
        <v>67.989999999999995</v>
      </c>
      <c r="X144" s="25">
        <v>62.411000000000001</v>
      </c>
      <c r="Y144" s="25">
        <v>71.126999999999995</v>
      </c>
      <c r="Z144" s="25">
        <v>71.322999999999993</v>
      </c>
    </row>
    <row r="145" spans="1:32" x14ac:dyDescent="0.2">
      <c r="A145" s="39" t="s">
        <v>140</v>
      </c>
      <c r="B145" s="9" t="s">
        <v>136</v>
      </c>
      <c r="D145" s="9" t="s">
        <v>36</v>
      </c>
      <c r="E145" s="9" t="s">
        <v>75</v>
      </c>
      <c r="F145" s="9" t="s">
        <v>240</v>
      </c>
      <c r="G145" s="9"/>
      <c r="H145" s="6">
        <f t="shared" si="33"/>
        <v>41.508899999999997</v>
      </c>
      <c r="I145" s="7">
        <f t="shared" si="34"/>
        <v>51.886125</v>
      </c>
      <c r="J145" s="40">
        <f t="shared" si="35"/>
        <v>8</v>
      </c>
      <c r="K145" s="29">
        <v>15</v>
      </c>
      <c r="O145" s="10">
        <v>49.706000000000003</v>
      </c>
      <c r="P145" s="10">
        <v>48.332999999999998</v>
      </c>
      <c r="S145" s="25">
        <v>50.392000000000003</v>
      </c>
      <c r="T145" s="25">
        <v>52.695999999999998</v>
      </c>
      <c r="Y145" s="25">
        <v>52.304000000000002</v>
      </c>
      <c r="Z145" s="25">
        <v>53.48</v>
      </c>
      <c r="AE145" s="25">
        <v>54.853000000000002</v>
      </c>
      <c r="AF145" s="25">
        <v>53.325000000000003</v>
      </c>
    </row>
    <row r="146" spans="1:32" x14ac:dyDescent="0.2">
      <c r="A146" s="39" t="s">
        <v>67</v>
      </c>
      <c r="B146" s="9" t="s">
        <v>181</v>
      </c>
      <c r="D146" s="9" t="s">
        <v>466</v>
      </c>
      <c r="E146" s="9" t="s">
        <v>75</v>
      </c>
      <c r="F146" s="9" t="s">
        <v>240</v>
      </c>
      <c r="G146" s="9"/>
      <c r="H146" s="6">
        <f t="shared" si="33"/>
        <v>25.823599999999999</v>
      </c>
      <c r="I146" s="7">
        <f t="shared" si="34"/>
        <v>64.558999999999997</v>
      </c>
      <c r="J146" s="40">
        <f t="shared" si="35"/>
        <v>4</v>
      </c>
      <c r="K146" s="29">
        <v>15</v>
      </c>
      <c r="O146" s="10">
        <v>63.823999999999998</v>
      </c>
      <c r="P146" s="10">
        <v>63.234999999999999</v>
      </c>
      <c r="S146" s="23">
        <v>66.373000000000005</v>
      </c>
      <c r="T146" s="23">
        <v>64.804000000000002</v>
      </c>
    </row>
    <row r="147" spans="1:32" x14ac:dyDescent="0.2">
      <c r="A147" s="39" t="s">
        <v>31</v>
      </c>
      <c r="B147" s="9" t="s">
        <v>29</v>
      </c>
      <c r="D147" s="9" t="s">
        <v>30</v>
      </c>
      <c r="E147" s="9" t="s">
        <v>75</v>
      </c>
      <c r="F147" s="9" t="s">
        <v>240</v>
      </c>
      <c r="G147" s="9"/>
      <c r="H147" s="6">
        <f t="shared" si="33"/>
        <v>18.441200000000002</v>
      </c>
      <c r="I147" s="7">
        <f t="shared" si="34"/>
        <v>61.470666666666666</v>
      </c>
      <c r="J147" s="40">
        <f t="shared" si="35"/>
        <v>3</v>
      </c>
      <c r="K147" s="29">
        <v>15</v>
      </c>
      <c r="P147" s="10">
        <v>59.265000000000001</v>
      </c>
      <c r="Q147" s="10">
        <v>63.48</v>
      </c>
      <c r="T147" s="25">
        <v>61.667000000000002</v>
      </c>
    </row>
    <row r="148" spans="1:32" x14ac:dyDescent="0.2">
      <c r="A148" s="39" t="s">
        <v>262</v>
      </c>
      <c r="B148" s="9" t="s">
        <v>130</v>
      </c>
      <c r="D148" s="9" t="s">
        <v>30</v>
      </c>
      <c r="E148" s="9" t="s">
        <v>75</v>
      </c>
      <c r="F148" s="9" t="s">
        <v>240</v>
      </c>
      <c r="G148" s="9"/>
      <c r="H148" s="6">
        <f t="shared" si="33"/>
        <v>6.3308999999999997</v>
      </c>
      <c r="I148" s="7">
        <f t="shared" si="34"/>
        <v>63.308999999999997</v>
      </c>
      <c r="J148" s="40">
        <f t="shared" si="35"/>
        <v>1</v>
      </c>
      <c r="K148" s="29">
        <v>15</v>
      </c>
      <c r="M148" s="10">
        <v>63.308999999999997</v>
      </c>
    </row>
    <row r="149" spans="1:32" hidden="1" x14ac:dyDescent="0.2">
      <c r="A149" s="9" t="s">
        <v>67</v>
      </c>
      <c r="B149" s="9" t="s">
        <v>68</v>
      </c>
      <c r="C149" s="12" t="s">
        <v>14</v>
      </c>
      <c r="D149" s="13" t="s">
        <v>59</v>
      </c>
      <c r="E149" s="13" t="s">
        <v>75</v>
      </c>
      <c r="F149" s="9" t="s">
        <v>240</v>
      </c>
      <c r="G149" s="9"/>
      <c r="H149" s="6">
        <f t="shared" ref="H149:H156" si="36">SUM(L149:AL149)/10</f>
        <v>0</v>
      </c>
      <c r="I149" s="7" t="e">
        <f t="shared" ref="I149:I156" si="37">AVERAGE(L149:AL149)</f>
        <v>#DIV/0!</v>
      </c>
      <c r="J149" s="8">
        <f t="shared" ref="J149:J156" si="38">COUNT(L149:AL149)</f>
        <v>0</v>
      </c>
    </row>
    <row r="150" spans="1:32" hidden="1" x14ac:dyDescent="0.2">
      <c r="A150" s="9" t="s">
        <v>138</v>
      </c>
      <c r="B150" s="9" t="s">
        <v>139</v>
      </c>
      <c r="D150" s="9" t="s">
        <v>30</v>
      </c>
      <c r="E150" s="9" t="s">
        <v>75</v>
      </c>
      <c r="F150" s="9" t="s">
        <v>240</v>
      </c>
      <c r="G150" s="9"/>
      <c r="H150" s="6">
        <f t="shared" si="36"/>
        <v>0</v>
      </c>
      <c r="I150" s="7" t="e">
        <f t="shared" si="37"/>
        <v>#DIV/0!</v>
      </c>
      <c r="J150" s="8">
        <f t="shared" si="38"/>
        <v>0</v>
      </c>
    </row>
    <row r="151" spans="1:32" hidden="1" x14ac:dyDescent="0.2">
      <c r="A151" s="9" t="s">
        <v>104</v>
      </c>
      <c r="B151" s="9" t="s">
        <v>105</v>
      </c>
      <c r="D151" s="13" t="s">
        <v>88</v>
      </c>
      <c r="E151" s="13" t="s">
        <v>95</v>
      </c>
      <c r="F151" s="12" t="s">
        <v>240</v>
      </c>
      <c r="G151" s="9"/>
      <c r="H151" s="6">
        <f t="shared" si="36"/>
        <v>0</v>
      </c>
      <c r="I151" s="7" t="e">
        <f t="shared" si="37"/>
        <v>#DIV/0!</v>
      </c>
      <c r="J151" s="8">
        <f t="shared" si="38"/>
        <v>0</v>
      </c>
    </row>
    <row r="152" spans="1:32" hidden="1" x14ac:dyDescent="0.2">
      <c r="A152" s="9" t="s">
        <v>186</v>
      </c>
      <c r="B152" s="9" t="s">
        <v>187</v>
      </c>
      <c r="D152" s="9" t="s">
        <v>185</v>
      </c>
      <c r="E152" s="9" t="s">
        <v>75</v>
      </c>
      <c r="F152" s="9" t="s">
        <v>240</v>
      </c>
      <c r="G152" s="9"/>
      <c r="H152" s="6">
        <f t="shared" si="36"/>
        <v>0</v>
      </c>
      <c r="I152" s="7" t="e">
        <f t="shared" si="37"/>
        <v>#DIV/0!</v>
      </c>
      <c r="J152" s="8">
        <f t="shared" si="38"/>
        <v>0</v>
      </c>
    </row>
    <row r="153" spans="1:32" hidden="1" x14ac:dyDescent="0.2">
      <c r="A153" s="9" t="s">
        <v>183</v>
      </c>
      <c r="B153" s="9" t="s">
        <v>184</v>
      </c>
      <c r="D153" s="9" t="s">
        <v>185</v>
      </c>
      <c r="E153" s="9" t="s">
        <v>75</v>
      </c>
      <c r="F153" s="9" t="s">
        <v>240</v>
      </c>
      <c r="G153" s="9"/>
      <c r="H153" s="6">
        <f t="shared" si="36"/>
        <v>0</v>
      </c>
      <c r="I153" s="7" t="e">
        <f t="shared" si="37"/>
        <v>#DIV/0!</v>
      </c>
      <c r="J153" s="8">
        <f t="shared" si="38"/>
        <v>0</v>
      </c>
    </row>
    <row r="154" spans="1:32" hidden="1" x14ac:dyDescent="0.2">
      <c r="A154" s="9" t="s">
        <v>169</v>
      </c>
      <c r="B154" s="9" t="s">
        <v>157</v>
      </c>
      <c r="D154" s="9" t="s">
        <v>143</v>
      </c>
      <c r="E154" s="9" t="s">
        <v>95</v>
      </c>
      <c r="F154" s="9" t="s">
        <v>240</v>
      </c>
      <c r="G154" s="9"/>
      <c r="H154" s="6">
        <f t="shared" si="36"/>
        <v>0</v>
      </c>
      <c r="I154" s="7" t="e">
        <f t="shared" si="37"/>
        <v>#DIV/0!</v>
      </c>
      <c r="J154" s="8">
        <f t="shared" si="38"/>
        <v>0</v>
      </c>
    </row>
    <row r="155" spans="1:32" hidden="1" x14ac:dyDescent="0.2">
      <c r="A155" s="9" t="s">
        <v>140</v>
      </c>
      <c r="B155" s="9" t="s">
        <v>128</v>
      </c>
      <c r="D155" s="9" t="s">
        <v>36</v>
      </c>
      <c r="E155" s="9" t="s">
        <v>75</v>
      </c>
      <c r="F155" s="9" t="s">
        <v>240</v>
      </c>
      <c r="G155" s="9"/>
      <c r="H155" s="6">
        <f t="shared" si="36"/>
        <v>0</v>
      </c>
      <c r="I155" s="7" t="e">
        <f t="shared" si="37"/>
        <v>#DIV/0!</v>
      </c>
      <c r="J155" s="8">
        <f t="shared" si="38"/>
        <v>0</v>
      </c>
    </row>
    <row r="156" spans="1:32" hidden="1" x14ac:dyDescent="0.2">
      <c r="A156" s="9" t="s">
        <v>234</v>
      </c>
      <c r="B156" s="9" t="s">
        <v>231</v>
      </c>
      <c r="D156" s="9" t="s">
        <v>51</v>
      </c>
      <c r="E156" s="9" t="s">
        <v>75</v>
      </c>
      <c r="F156" s="9" t="s">
        <v>240</v>
      </c>
      <c r="G156" s="9"/>
      <c r="H156" s="6">
        <f t="shared" si="36"/>
        <v>0</v>
      </c>
      <c r="I156" s="7" t="e">
        <f t="shared" si="37"/>
        <v>#DIV/0!</v>
      </c>
      <c r="J156" s="8">
        <f t="shared" si="38"/>
        <v>0</v>
      </c>
    </row>
    <row r="157" spans="1:32" ht="15.75" thickBot="1" x14ac:dyDescent="0.25">
      <c r="G157" s="9"/>
      <c r="H157" s="33"/>
      <c r="I157" s="7"/>
      <c r="K157" s="8"/>
      <c r="L157" s="9"/>
      <c r="M157" s="9"/>
      <c r="O157" s="9"/>
      <c r="P157" s="9"/>
      <c r="Q157" s="9"/>
      <c r="S157" s="9"/>
      <c r="T157" s="9"/>
      <c r="V157" s="9"/>
      <c r="W157" s="9"/>
      <c r="X157" s="9"/>
      <c r="Y157" s="9"/>
      <c r="Z157" s="9"/>
      <c r="AA157" s="9"/>
      <c r="AD157" s="9"/>
      <c r="AE157" s="9"/>
      <c r="AF157" s="9"/>
    </row>
    <row r="158" spans="1:32" s="16" customFormat="1" x14ac:dyDescent="0.2">
      <c r="A158" s="76" t="s">
        <v>173</v>
      </c>
      <c r="B158" s="77" t="s">
        <v>174</v>
      </c>
      <c r="C158" s="77"/>
      <c r="D158" s="77" t="s">
        <v>175</v>
      </c>
      <c r="E158" s="77" t="s">
        <v>75</v>
      </c>
      <c r="F158" s="77" t="s">
        <v>241</v>
      </c>
      <c r="G158" s="77"/>
      <c r="H158" s="36">
        <f>SUM(L158:AL158)/10</f>
        <v>60.947800000000008</v>
      </c>
      <c r="I158" s="37">
        <f>AVERAGE(L158:AL158)</f>
        <v>60.947800000000008</v>
      </c>
      <c r="J158" s="38">
        <f>COUNT(L158:AL158)</f>
        <v>10</v>
      </c>
      <c r="K158" s="29">
        <v>15</v>
      </c>
      <c r="L158" s="70"/>
      <c r="M158" s="70"/>
      <c r="O158" s="70">
        <v>56.774999999999999</v>
      </c>
      <c r="P158" s="70">
        <v>61.134999999999998</v>
      </c>
      <c r="Q158" s="70"/>
      <c r="S158" s="82">
        <v>62.100999999999999</v>
      </c>
      <c r="T158" s="71">
        <v>58.936</v>
      </c>
      <c r="V158" s="71"/>
      <c r="W158" s="82">
        <v>61.412999999999997</v>
      </c>
      <c r="X158" s="71">
        <v>60.177</v>
      </c>
      <c r="Y158" s="71">
        <v>61.521999999999998</v>
      </c>
      <c r="Z158" s="71">
        <v>57.978999999999999</v>
      </c>
      <c r="AA158" s="71"/>
      <c r="AD158" s="71"/>
      <c r="AE158" s="71">
        <v>65.064999999999998</v>
      </c>
      <c r="AF158" s="71">
        <v>64.375</v>
      </c>
    </row>
    <row r="159" spans="1:32" ht="15.75" thickBot="1" x14ac:dyDescent="0.25">
      <c r="A159" s="42" t="s">
        <v>267</v>
      </c>
      <c r="B159" s="43" t="s">
        <v>231</v>
      </c>
      <c r="C159" s="43"/>
      <c r="D159" s="43" t="s">
        <v>466</v>
      </c>
      <c r="E159" s="43" t="s">
        <v>75</v>
      </c>
      <c r="F159" s="43" t="s">
        <v>241</v>
      </c>
      <c r="G159" s="43"/>
      <c r="H159" s="44">
        <f>SUM(L159:AL159)/10</f>
        <v>42.098699999999994</v>
      </c>
      <c r="I159" s="45">
        <f>AVERAGE(L159:AL159)</f>
        <v>70.16449999999999</v>
      </c>
      <c r="J159" s="46">
        <f>COUNT(L159:AL159)</f>
        <v>6</v>
      </c>
      <c r="K159" s="29">
        <v>15</v>
      </c>
      <c r="O159" s="23">
        <v>69.819000000000003</v>
      </c>
      <c r="P159" s="10">
        <v>70.248000000000005</v>
      </c>
      <c r="S159" s="23">
        <v>70.180999999999997</v>
      </c>
      <c r="T159" s="25">
        <v>70.956999999999994</v>
      </c>
      <c r="W159" s="23">
        <v>69.745999999999995</v>
      </c>
      <c r="X159" s="25">
        <v>70.036000000000001</v>
      </c>
    </row>
    <row r="160" spans="1:32" x14ac:dyDescent="0.2">
      <c r="G160" s="9"/>
      <c r="I160" s="7"/>
    </row>
    <row r="161" spans="1:32" ht="15.75" hidden="1" customHeight="1" x14ac:dyDescent="0.2">
      <c r="A161" s="9" t="s">
        <v>208</v>
      </c>
      <c r="B161" s="9" t="s">
        <v>207</v>
      </c>
      <c r="C161" s="9" t="s">
        <v>106</v>
      </c>
      <c r="D161" s="9" t="s">
        <v>78</v>
      </c>
      <c r="E161" s="9" t="s">
        <v>95</v>
      </c>
      <c r="F161" s="9" t="s">
        <v>237</v>
      </c>
      <c r="G161" s="9"/>
      <c r="H161" s="6">
        <f t="shared" ref="H161:H170" si="39">SUM(L161:AL161)/10</f>
        <v>0</v>
      </c>
      <c r="I161" s="7" t="e">
        <f t="shared" ref="I161:I170" si="40">AVERAGE(L161:AL161)</f>
        <v>#DIV/0!</v>
      </c>
      <c r="J161" s="8">
        <f t="shared" ref="J161:J170" si="41">COUNT(L161:AL161)</f>
        <v>0</v>
      </c>
    </row>
    <row r="162" spans="1:32" hidden="1" x14ac:dyDescent="0.2">
      <c r="A162" s="9" t="s">
        <v>215</v>
      </c>
      <c r="B162" s="9" t="s">
        <v>216</v>
      </c>
      <c r="C162" s="9" t="s">
        <v>106</v>
      </c>
      <c r="D162" s="9" t="s">
        <v>229</v>
      </c>
      <c r="E162" s="9" t="s">
        <v>95</v>
      </c>
      <c r="F162" s="9" t="s">
        <v>237</v>
      </c>
      <c r="G162" s="9"/>
      <c r="H162" s="6">
        <f t="shared" si="39"/>
        <v>0</v>
      </c>
      <c r="I162" s="7" t="e">
        <f t="shared" si="40"/>
        <v>#DIV/0!</v>
      </c>
      <c r="J162" s="8">
        <f t="shared" si="41"/>
        <v>0</v>
      </c>
    </row>
    <row r="163" spans="1:32" hidden="1" x14ac:dyDescent="0.2">
      <c r="A163" s="9" t="s">
        <v>77</v>
      </c>
      <c r="B163" s="9" t="s">
        <v>76</v>
      </c>
      <c r="C163" s="9" t="s">
        <v>106</v>
      </c>
      <c r="D163" s="9" t="s">
        <v>78</v>
      </c>
      <c r="E163" s="9" t="s">
        <v>95</v>
      </c>
      <c r="F163" s="9" t="s">
        <v>237</v>
      </c>
      <c r="G163" s="9"/>
      <c r="H163" s="6">
        <f t="shared" si="39"/>
        <v>0</v>
      </c>
      <c r="I163" s="7" t="e">
        <f t="shared" si="40"/>
        <v>#DIV/0!</v>
      </c>
      <c r="J163" s="8">
        <f t="shared" si="41"/>
        <v>0</v>
      </c>
    </row>
    <row r="164" spans="1:32" hidden="1" x14ac:dyDescent="0.2">
      <c r="A164" s="9" t="s">
        <v>212</v>
      </c>
      <c r="B164" s="9" t="s">
        <v>213</v>
      </c>
      <c r="C164" s="9" t="s">
        <v>106</v>
      </c>
      <c r="D164" s="9" t="s">
        <v>78</v>
      </c>
      <c r="E164" s="9" t="s">
        <v>95</v>
      </c>
      <c r="F164" s="9" t="s">
        <v>237</v>
      </c>
      <c r="G164" s="9"/>
      <c r="H164" s="6">
        <f t="shared" si="39"/>
        <v>0</v>
      </c>
      <c r="I164" s="7" t="e">
        <f t="shared" si="40"/>
        <v>#DIV/0!</v>
      </c>
      <c r="J164" s="8">
        <f t="shared" si="41"/>
        <v>0</v>
      </c>
    </row>
    <row r="165" spans="1:32" hidden="1" x14ac:dyDescent="0.2">
      <c r="A165" s="9" t="s">
        <v>112</v>
      </c>
      <c r="B165" s="9" t="s">
        <v>113</v>
      </c>
      <c r="C165" s="9" t="s">
        <v>106</v>
      </c>
      <c r="D165" s="9" t="s">
        <v>30</v>
      </c>
      <c r="E165" s="9" t="s">
        <v>75</v>
      </c>
      <c r="F165" s="9" t="s">
        <v>237</v>
      </c>
      <c r="G165" s="9"/>
      <c r="H165" s="6">
        <f t="shared" si="39"/>
        <v>0</v>
      </c>
      <c r="I165" s="7" t="e">
        <f t="shared" si="40"/>
        <v>#DIV/0!</v>
      </c>
      <c r="J165" s="8">
        <f t="shared" si="41"/>
        <v>0</v>
      </c>
    </row>
    <row r="166" spans="1:32" hidden="1" x14ac:dyDescent="0.2">
      <c r="A166" s="9" t="s">
        <v>210</v>
      </c>
      <c r="B166" s="9" t="s">
        <v>211</v>
      </c>
      <c r="C166" s="9" t="s">
        <v>106</v>
      </c>
      <c r="D166" s="9" t="s">
        <v>78</v>
      </c>
      <c r="E166" s="9" t="s">
        <v>95</v>
      </c>
      <c r="F166" s="9" t="s">
        <v>237</v>
      </c>
      <c r="G166" s="9"/>
      <c r="H166" s="6">
        <f t="shared" si="39"/>
        <v>0</v>
      </c>
      <c r="I166" s="7" t="e">
        <f t="shared" si="40"/>
        <v>#DIV/0!</v>
      </c>
      <c r="J166" s="8">
        <f t="shared" si="41"/>
        <v>0</v>
      </c>
    </row>
    <row r="167" spans="1:32" hidden="1" x14ac:dyDescent="0.2">
      <c r="A167" s="9" t="s">
        <v>80</v>
      </c>
      <c r="B167" s="9" t="s">
        <v>79</v>
      </c>
      <c r="C167" s="9" t="s">
        <v>107</v>
      </c>
      <c r="D167" s="9" t="s">
        <v>78</v>
      </c>
      <c r="E167" s="9" t="s">
        <v>95</v>
      </c>
      <c r="F167" s="9" t="s">
        <v>237</v>
      </c>
      <c r="G167" s="9"/>
      <c r="H167" s="6">
        <f t="shared" si="39"/>
        <v>0</v>
      </c>
      <c r="I167" s="7" t="e">
        <f t="shared" si="40"/>
        <v>#DIV/0!</v>
      </c>
      <c r="J167" s="8">
        <f t="shared" si="41"/>
        <v>0</v>
      </c>
    </row>
    <row r="168" spans="1:32" hidden="1" x14ac:dyDescent="0.2">
      <c r="A168" s="9" t="s">
        <v>77</v>
      </c>
      <c r="B168" s="9" t="s">
        <v>79</v>
      </c>
      <c r="C168" s="9" t="s">
        <v>107</v>
      </c>
      <c r="D168" s="9" t="s">
        <v>85</v>
      </c>
      <c r="E168" s="9" t="s">
        <v>95</v>
      </c>
      <c r="F168" s="9" t="s">
        <v>237</v>
      </c>
      <c r="G168" s="9"/>
      <c r="H168" s="6">
        <f t="shared" si="39"/>
        <v>0</v>
      </c>
      <c r="I168" s="7" t="e">
        <f t="shared" si="40"/>
        <v>#DIV/0!</v>
      </c>
      <c r="J168" s="8">
        <f t="shared" si="41"/>
        <v>0</v>
      </c>
    </row>
    <row r="169" spans="1:32" hidden="1" x14ac:dyDescent="0.2">
      <c r="A169" s="9" t="s">
        <v>134</v>
      </c>
      <c r="B169" s="9" t="s">
        <v>190</v>
      </c>
      <c r="C169" s="9" t="s">
        <v>107</v>
      </c>
      <c r="D169" s="9" t="s">
        <v>7</v>
      </c>
      <c r="E169" s="9" t="s">
        <v>75</v>
      </c>
      <c r="F169" s="9" t="s">
        <v>237</v>
      </c>
      <c r="G169" s="9"/>
      <c r="H169" s="6">
        <f t="shared" si="39"/>
        <v>0</v>
      </c>
      <c r="I169" s="7" t="e">
        <f t="shared" si="40"/>
        <v>#DIV/0!</v>
      </c>
      <c r="J169" s="8">
        <f t="shared" si="41"/>
        <v>0</v>
      </c>
    </row>
    <row r="170" spans="1:32" hidden="1" x14ac:dyDescent="0.2">
      <c r="A170" s="9" t="s">
        <v>90</v>
      </c>
      <c r="B170" s="9" t="s">
        <v>89</v>
      </c>
      <c r="C170" s="9" t="s">
        <v>108</v>
      </c>
      <c r="D170" s="9" t="s">
        <v>85</v>
      </c>
      <c r="E170" s="9" t="s">
        <v>95</v>
      </c>
      <c r="F170" s="9" t="s">
        <v>237</v>
      </c>
      <c r="G170" s="9"/>
      <c r="H170" s="6">
        <f t="shared" si="39"/>
        <v>0</v>
      </c>
      <c r="I170" s="7" t="e">
        <f t="shared" si="40"/>
        <v>#DIV/0!</v>
      </c>
      <c r="J170" s="8">
        <f t="shared" si="41"/>
        <v>0</v>
      </c>
    </row>
    <row r="171" spans="1:32" s="17" customFormat="1" x14ac:dyDescent="0.2">
      <c r="H171" s="18"/>
      <c r="I171" s="19"/>
      <c r="J171" s="20"/>
      <c r="K171" s="30"/>
      <c r="L171" s="21"/>
      <c r="M171" s="21"/>
      <c r="O171" s="21"/>
      <c r="P171" s="21"/>
      <c r="Q171" s="21"/>
      <c r="S171" s="27"/>
      <c r="T171" s="27"/>
      <c r="V171" s="27"/>
      <c r="W171" s="27"/>
      <c r="X171" s="27"/>
      <c r="Y171" s="27"/>
      <c r="Z171" s="27"/>
      <c r="AA171" s="27"/>
      <c r="AD171" s="27"/>
      <c r="AE171" s="27"/>
      <c r="AF171" s="27"/>
    </row>
    <row r="172" spans="1:32" x14ac:dyDescent="0.2">
      <c r="G172" s="9"/>
      <c r="I172" s="7"/>
    </row>
  </sheetData>
  <autoFilter ref="A1:AL1" xr:uid="{00000000-0009-0000-0000-000000000000}"/>
  <sortState xmlns:xlrd2="http://schemas.microsoft.com/office/spreadsheetml/2017/richdata2" ref="A141:AL148">
    <sortCondition descending="1" ref="H141:H148"/>
  </sortState>
  <pageMargins left="0.51181102362204722" right="0.51181102362204722" top="0.35433070866141736" bottom="0.35433070866141736" header="0.31496062992125984" footer="0.31496062992125984"/>
  <pageSetup paperSize="7" scale="53" fitToWidth="2" fitToHeight="2" pageOrder="overThenDown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0"/>
  <sheetViews>
    <sheetView topLeftCell="A48" workbookViewId="0">
      <selection activeCell="A9" sqref="A9:XFD9"/>
    </sheetView>
  </sheetViews>
  <sheetFormatPr defaultColWidth="11.43359375" defaultRowHeight="15" customHeight="1" x14ac:dyDescent="0.2"/>
  <cols>
    <col min="1" max="1" width="25.2890625" style="9" customWidth="1"/>
    <col min="2" max="2" width="14.125" style="9" customWidth="1"/>
    <col min="3" max="3" width="21.5234375" style="9" bestFit="1" customWidth="1"/>
    <col min="4" max="4" width="21.5234375" style="9" customWidth="1"/>
    <col min="5" max="16384" width="11.43359375" style="59"/>
  </cols>
  <sheetData>
    <row r="1" spans="1:4" ht="33" customHeight="1" x14ac:dyDescent="0.2">
      <c r="A1" s="64" t="s">
        <v>0</v>
      </c>
      <c r="B1" s="64" t="s">
        <v>2</v>
      </c>
      <c r="C1" s="64" t="s">
        <v>3</v>
      </c>
      <c r="D1" s="64" t="s">
        <v>74</v>
      </c>
    </row>
    <row r="2" spans="1:4" ht="15" customHeight="1" x14ac:dyDescent="0.2">
      <c r="A2" s="1" t="s">
        <v>211</v>
      </c>
      <c r="B2" s="1" t="s">
        <v>311</v>
      </c>
      <c r="C2" s="1"/>
      <c r="D2" s="1"/>
    </row>
    <row r="3" spans="1:4" ht="15" customHeight="1" x14ac:dyDescent="0.2">
      <c r="A3" s="9" t="s">
        <v>76</v>
      </c>
      <c r="B3" s="1" t="s">
        <v>311</v>
      </c>
      <c r="C3" s="9" t="s">
        <v>78</v>
      </c>
      <c r="D3" s="9" t="s">
        <v>95</v>
      </c>
    </row>
    <row r="4" spans="1:4" ht="15" customHeight="1" x14ac:dyDescent="0.2">
      <c r="A4" s="9" t="s">
        <v>207</v>
      </c>
      <c r="B4" s="1" t="s">
        <v>311</v>
      </c>
      <c r="C4" s="9" t="s">
        <v>78</v>
      </c>
      <c r="D4" s="9" t="s">
        <v>95</v>
      </c>
    </row>
    <row r="5" spans="1:4" ht="15" customHeight="1" x14ac:dyDescent="0.2">
      <c r="A5" s="9" t="s">
        <v>113</v>
      </c>
      <c r="B5" s="1" t="s">
        <v>311</v>
      </c>
      <c r="C5" s="9" t="s">
        <v>30</v>
      </c>
      <c r="D5" s="9" t="s">
        <v>75</v>
      </c>
    </row>
    <row r="6" spans="1:4" ht="15" customHeight="1" x14ac:dyDescent="0.2">
      <c r="A6" s="1" t="s">
        <v>213</v>
      </c>
      <c r="B6" s="1" t="s">
        <v>311</v>
      </c>
      <c r="C6" s="1"/>
      <c r="D6" s="1" t="s">
        <v>95</v>
      </c>
    </row>
    <row r="7" spans="1:4" ht="15" customHeight="1" x14ac:dyDescent="0.2">
      <c r="A7" s="9" t="s">
        <v>190</v>
      </c>
      <c r="B7" s="9" t="s">
        <v>276</v>
      </c>
      <c r="C7" s="9" t="s">
        <v>7</v>
      </c>
      <c r="D7" s="9" t="s">
        <v>75</v>
      </c>
    </row>
    <row r="8" spans="1:4" ht="15" customHeight="1" x14ac:dyDescent="0.2">
      <c r="A8" s="9" t="s">
        <v>216</v>
      </c>
      <c r="B8" s="9" t="s">
        <v>276</v>
      </c>
    </row>
    <row r="9" spans="1:4" ht="15" customHeight="1" x14ac:dyDescent="0.2">
      <c r="A9" s="9" t="s">
        <v>79</v>
      </c>
      <c r="B9" s="9" t="s">
        <v>276</v>
      </c>
      <c r="C9" s="9" t="s">
        <v>78</v>
      </c>
      <c r="D9" s="9" t="s">
        <v>95</v>
      </c>
    </row>
    <row r="10" spans="1:4" ht="15" customHeight="1" x14ac:dyDescent="0.2">
      <c r="A10" s="9" t="s">
        <v>218</v>
      </c>
      <c r="B10" s="9" t="s">
        <v>108</v>
      </c>
      <c r="D10" s="9" t="s">
        <v>95</v>
      </c>
    </row>
    <row r="11" spans="1:4" ht="15" customHeight="1" x14ac:dyDescent="0.2">
      <c r="A11" s="9" t="s">
        <v>102</v>
      </c>
      <c r="B11" s="9" t="s">
        <v>108</v>
      </c>
    </row>
    <row r="12" spans="1:4" ht="15" customHeight="1" x14ac:dyDescent="0.2">
      <c r="A12" s="9" t="s">
        <v>222</v>
      </c>
      <c r="B12" s="9" t="s">
        <v>108</v>
      </c>
      <c r="C12" s="9" t="s">
        <v>7</v>
      </c>
      <c r="D12" s="9" t="s">
        <v>75</v>
      </c>
    </row>
    <row r="13" spans="1:4" ht="15" customHeight="1" x14ac:dyDescent="0.2">
      <c r="A13" s="9" t="s">
        <v>89</v>
      </c>
      <c r="B13" s="9" t="s">
        <v>108</v>
      </c>
      <c r="C13" s="9" t="s">
        <v>85</v>
      </c>
      <c r="D13" s="9" t="s">
        <v>95</v>
      </c>
    </row>
    <row r="14" spans="1:4" s="62" customFormat="1" ht="15" customHeight="1" x14ac:dyDescent="0.2">
      <c r="A14" s="61" t="s">
        <v>426</v>
      </c>
      <c r="B14" s="60"/>
      <c r="C14" s="60"/>
      <c r="D14" s="60"/>
    </row>
    <row r="15" spans="1:4" ht="15" customHeight="1" x14ac:dyDescent="0.2">
      <c r="A15" s="1" t="s">
        <v>44</v>
      </c>
      <c r="B15" s="1" t="s">
        <v>35</v>
      </c>
      <c r="C15" s="1" t="s">
        <v>7</v>
      </c>
      <c r="D15" s="1" t="s">
        <v>75</v>
      </c>
    </row>
    <row r="16" spans="1:4" ht="15" customHeight="1" x14ac:dyDescent="0.2">
      <c r="A16" s="1" t="s">
        <v>34</v>
      </c>
      <c r="B16" s="1" t="s">
        <v>35</v>
      </c>
      <c r="C16" s="1" t="s">
        <v>36</v>
      </c>
      <c r="D16" s="1" t="s">
        <v>75</v>
      </c>
    </row>
    <row r="17" spans="1:4" s="62" customFormat="1" ht="15" customHeight="1" x14ac:dyDescent="0.2">
      <c r="A17" s="63" t="s">
        <v>425</v>
      </c>
      <c r="B17" s="63"/>
      <c r="C17" s="63"/>
      <c r="D17" s="63"/>
    </row>
    <row r="18" spans="1:4" ht="15" customHeight="1" x14ac:dyDescent="0.2">
      <c r="A18" s="9" t="s">
        <v>86</v>
      </c>
      <c r="B18" s="9" t="s">
        <v>14</v>
      </c>
      <c r="C18" s="9" t="s">
        <v>88</v>
      </c>
      <c r="D18" s="9" t="s">
        <v>95</v>
      </c>
    </row>
    <row r="19" spans="1:4" ht="15" customHeight="1" x14ac:dyDescent="0.2">
      <c r="A19" s="9" t="s">
        <v>147</v>
      </c>
      <c r="B19" s="9" t="s">
        <v>14</v>
      </c>
      <c r="C19" s="9" t="s">
        <v>143</v>
      </c>
      <c r="D19" s="9" t="s">
        <v>95</v>
      </c>
    </row>
    <row r="20" spans="1:4" ht="15" customHeight="1" x14ac:dyDescent="0.2">
      <c r="A20" s="9" t="s">
        <v>157</v>
      </c>
      <c r="B20" s="9" t="s">
        <v>14</v>
      </c>
      <c r="C20" s="9" t="s">
        <v>143</v>
      </c>
      <c r="D20" s="9" t="s">
        <v>95</v>
      </c>
    </row>
    <row r="21" spans="1:4" ht="15" customHeight="1" x14ac:dyDescent="0.2">
      <c r="A21" s="9" t="s">
        <v>153</v>
      </c>
      <c r="B21" s="9" t="s">
        <v>14</v>
      </c>
      <c r="C21" s="9" t="s">
        <v>143</v>
      </c>
      <c r="D21" s="9" t="s">
        <v>95</v>
      </c>
    </row>
    <row r="22" spans="1:4" ht="15" customHeight="1" x14ac:dyDescent="0.2">
      <c r="A22" s="9" t="s">
        <v>105</v>
      </c>
      <c r="B22" s="9" t="s">
        <v>14</v>
      </c>
      <c r="C22" s="9" t="s">
        <v>88</v>
      </c>
      <c r="D22" s="9" t="s">
        <v>95</v>
      </c>
    </row>
    <row r="23" spans="1:4" ht="15" customHeight="1" x14ac:dyDescent="0.2">
      <c r="A23" s="9" t="s">
        <v>155</v>
      </c>
      <c r="B23" s="9" t="s">
        <v>14</v>
      </c>
      <c r="C23" s="9" t="s">
        <v>143</v>
      </c>
      <c r="D23" s="9" t="s">
        <v>95</v>
      </c>
    </row>
    <row r="24" spans="1:4" ht="15" customHeight="1" x14ac:dyDescent="0.2">
      <c r="A24" s="9" t="s">
        <v>111</v>
      </c>
      <c r="B24" s="9" t="s">
        <v>14</v>
      </c>
      <c r="C24" s="9" t="s">
        <v>78</v>
      </c>
      <c r="D24" s="9" t="s">
        <v>95</v>
      </c>
    </row>
    <row r="25" spans="1:4" ht="15" customHeight="1" x14ac:dyDescent="0.2">
      <c r="A25" s="9" t="s">
        <v>194</v>
      </c>
      <c r="B25" s="9" t="s">
        <v>14</v>
      </c>
      <c r="C25" s="9" t="s">
        <v>30</v>
      </c>
      <c r="D25" s="9" t="s">
        <v>75</v>
      </c>
    </row>
    <row r="26" spans="1:4" ht="15" customHeight="1" x14ac:dyDescent="0.2">
      <c r="A26" s="9" t="s">
        <v>139</v>
      </c>
      <c r="B26" s="9" t="s">
        <v>14</v>
      </c>
      <c r="C26" s="9" t="s">
        <v>30</v>
      </c>
      <c r="D26" s="9" t="s">
        <v>75</v>
      </c>
    </row>
    <row r="27" spans="1:4" ht="15" customHeight="1" x14ac:dyDescent="0.2">
      <c r="A27" s="9" t="s">
        <v>119</v>
      </c>
      <c r="B27" s="9" t="s">
        <v>14</v>
      </c>
      <c r="C27" s="9" t="s">
        <v>120</v>
      </c>
      <c r="D27" s="9" t="s">
        <v>75</v>
      </c>
    </row>
    <row r="28" spans="1:4" ht="15" customHeight="1" x14ac:dyDescent="0.2">
      <c r="A28" s="9" t="s">
        <v>29</v>
      </c>
      <c r="B28" s="9" t="s">
        <v>14</v>
      </c>
      <c r="C28" s="9" t="s">
        <v>30</v>
      </c>
      <c r="D28" s="9" t="s">
        <v>75</v>
      </c>
    </row>
    <row r="29" spans="1:4" ht="15" customHeight="1" x14ac:dyDescent="0.2">
      <c r="A29" s="9" t="s">
        <v>177</v>
      </c>
      <c r="B29" s="9" t="s">
        <v>14</v>
      </c>
      <c r="C29" s="9" t="s">
        <v>36</v>
      </c>
      <c r="D29" s="9" t="s">
        <v>75</v>
      </c>
    </row>
    <row r="30" spans="1:4" ht="15" customHeight="1" x14ac:dyDescent="0.2">
      <c r="A30" s="9" t="s">
        <v>69</v>
      </c>
      <c r="B30" s="9" t="s">
        <v>14</v>
      </c>
      <c r="C30" s="9" t="s">
        <v>7</v>
      </c>
      <c r="D30" s="9" t="s">
        <v>75</v>
      </c>
    </row>
    <row r="31" spans="1:4" ht="15" customHeight="1" x14ac:dyDescent="0.2">
      <c r="A31" s="9" t="s">
        <v>22</v>
      </c>
      <c r="B31" s="9" t="s">
        <v>14</v>
      </c>
      <c r="C31" s="9" t="s">
        <v>298</v>
      </c>
      <c r="D31" s="9" t="s">
        <v>75</v>
      </c>
    </row>
    <row r="32" spans="1:4" ht="15" customHeight="1" x14ac:dyDescent="0.2">
      <c r="A32" s="9" t="s">
        <v>412</v>
      </c>
      <c r="B32" s="9" t="s">
        <v>14</v>
      </c>
      <c r="C32" s="9" t="s">
        <v>413</v>
      </c>
      <c r="D32" s="9" t="s">
        <v>75</v>
      </c>
    </row>
    <row r="33" spans="1:5" ht="15" customHeight="1" x14ac:dyDescent="0.2">
      <c r="A33" s="9" t="s">
        <v>414</v>
      </c>
      <c r="B33" s="9" t="s">
        <v>14</v>
      </c>
      <c r="C33" s="9" t="s">
        <v>229</v>
      </c>
      <c r="D33" s="9" t="s">
        <v>75</v>
      </c>
    </row>
    <row r="34" spans="1:5" ht="15" customHeight="1" x14ac:dyDescent="0.2">
      <c r="A34" s="9" t="s">
        <v>415</v>
      </c>
      <c r="B34" s="9" t="s">
        <v>14</v>
      </c>
      <c r="C34" s="9" t="s">
        <v>416</v>
      </c>
      <c r="D34" s="9" t="s">
        <v>75</v>
      </c>
    </row>
    <row r="35" spans="1:5" ht="15" customHeight="1" x14ac:dyDescent="0.2">
      <c r="A35" s="9" t="s">
        <v>417</v>
      </c>
      <c r="B35" s="9" t="s">
        <v>14</v>
      </c>
      <c r="C35" s="9" t="s">
        <v>416</v>
      </c>
      <c r="D35" s="9" t="s">
        <v>75</v>
      </c>
    </row>
    <row r="36" spans="1:5" ht="15" customHeight="1" x14ac:dyDescent="0.2">
      <c r="A36" s="9" t="s">
        <v>181</v>
      </c>
      <c r="B36" s="9" t="s">
        <v>14</v>
      </c>
      <c r="C36" s="9" t="s">
        <v>182</v>
      </c>
      <c r="D36" s="9" t="s">
        <v>75</v>
      </c>
    </row>
    <row r="37" spans="1:5" ht="15" customHeight="1" x14ac:dyDescent="0.2">
      <c r="A37" s="9" t="s">
        <v>53</v>
      </c>
      <c r="B37" s="9" t="s">
        <v>14</v>
      </c>
      <c r="C37" s="9" t="s">
        <v>36</v>
      </c>
      <c r="D37" s="9" t="s">
        <v>75</v>
      </c>
    </row>
    <row r="38" spans="1:5" ht="15" customHeight="1" x14ac:dyDescent="0.2">
      <c r="A38" s="9" t="s">
        <v>68</v>
      </c>
      <c r="B38" s="9" t="s">
        <v>14</v>
      </c>
      <c r="C38" s="9" t="s">
        <v>59</v>
      </c>
      <c r="D38" s="9" t="s">
        <v>75</v>
      </c>
    </row>
    <row r="39" spans="1:5" ht="15" customHeight="1" x14ac:dyDescent="0.2">
      <c r="A39" s="9" t="s">
        <v>322</v>
      </c>
      <c r="B39" s="9" t="s">
        <v>14</v>
      </c>
      <c r="C39" s="9" t="s">
        <v>175</v>
      </c>
      <c r="D39" s="9" t="s">
        <v>75</v>
      </c>
    </row>
    <row r="40" spans="1:5" ht="15" customHeight="1" x14ac:dyDescent="0.2">
      <c r="A40" s="9" t="s">
        <v>323</v>
      </c>
      <c r="B40" s="9" t="s">
        <v>14</v>
      </c>
      <c r="C40" s="9" t="s">
        <v>175</v>
      </c>
      <c r="D40" s="9" t="s">
        <v>75</v>
      </c>
    </row>
    <row r="41" spans="1:5" ht="15" customHeight="1" x14ac:dyDescent="0.2">
      <c r="A41" s="9" t="s">
        <v>419</v>
      </c>
      <c r="B41" s="9" t="s">
        <v>14</v>
      </c>
      <c r="C41" s="9" t="s">
        <v>413</v>
      </c>
      <c r="D41" s="9" t="s">
        <v>75</v>
      </c>
    </row>
    <row r="42" spans="1:5" ht="15" customHeight="1" x14ac:dyDescent="0.2">
      <c r="A42" s="9" t="s">
        <v>266</v>
      </c>
      <c r="B42" s="9" t="s">
        <v>14</v>
      </c>
      <c r="C42" s="9" t="s">
        <v>410</v>
      </c>
      <c r="D42" s="9" t="s">
        <v>75</v>
      </c>
    </row>
    <row r="43" spans="1:5" ht="15" customHeight="1" x14ac:dyDescent="0.2">
      <c r="A43" s="9" t="s">
        <v>136</v>
      </c>
      <c r="B43" s="9" t="s">
        <v>14</v>
      </c>
      <c r="C43" s="9" t="s">
        <v>36</v>
      </c>
      <c r="D43" s="9" t="s">
        <v>75</v>
      </c>
    </row>
    <row r="44" spans="1:5" ht="15" customHeight="1" x14ac:dyDescent="0.2">
      <c r="A44" s="9" t="s">
        <v>184</v>
      </c>
      <c r="B44" s="9" t="s">
        <v>14</v>
      </c>
      <c r="C44" s="9" t="s">
        <v>185</v>
      </c>
      <c r="D44" s="9" t="s">
        <v>75</v>
      </c>
    </row>
    <row r="45" spans="1:5" ht="15" customHeight="1" x14ac:dyDescent="0.2">
      <c r="A45" s="9" t="s">
        <v>420</v>
      </c>
      <c r="B45" s="9" t="s">
        <v>14</v>
      </c>
      <c r="C45" s="9" t="s">
        <v>416</v>
      </c>
      <c r="D45" s="9" t="s">
        <v>75</v>
      </c>
    </row>
    <row r="46" spans="1:5" ht="15" customHeight="1" x14ac:dyDescent="0.2">
      <c r="A46" s="9" t="s">
        <v>187</v>
      </c>
      <c r="B46" s="9" t="s">
        <v>14</v>
      </c>
      <c r="C46" s="9" t="s">
        <v>185</v>
      </c>
      <c r="D46" s="9" t="s">
        <v>75</v>
      </c>
    </row>
    <row r="47" spans="1:5" ht="15" customHeight="1" x14ac:dyDescent="0.2">
      <c r="A47" s="9" t="s">
        <v>71</v>
      </c>
      <c r="B47" s="9" t="s">
        <v>14</v>
      </c>
      <c r="C47" s="9" t="s">
        <v>36</v>
      </c>
      <c r="D47" s="9" t="s">
        <v>75</v>
      </c>
      <c r="E47" s="9" t="s">
        <v>464</v>
      </c>
    </row>
    <row r="48" spans="1:5" ht="15" customHeight="1" x14ac:dyDescent="0.2">
      <c r="A48" s="9" t="s">
        <v>421</v>
      </c>
      <c r="B48" s="9" t="s">
        <v>14</v>
      </c>
      <c r="C48" s="9" t="s">
        <v>416</v>
      </c>
      <c r="D48" s="9" t="s">
        <v>75</v>
      </c>
    </row>
    <row r="49" spans="1:4" ht="15" customHeight="1" x14ac:dyDescent="0.2">
      <c r="A49" s="9" t="s">
        <v>422</v>
      </c>
      <c r="B49" s="9" t="s">
        <v>14</v>
      </c>
      <c r="C49" s="9" t="s">
        <v>416</v>
      </c>
      <c r="D49" s="9" t="s">
        <v>75</v>
      </c>
    </row>
    <row r="50" spans="1:4" ht="15" customHeight="1" x14ac:dyDescent="0.2">
      <c r="A50" s="9" t="s">
        <v>130</v>
      </c>
      <c r="B50" s="9" t="s">
        <v>14</v>
      </c>
      <c r="C50" s="9" t="s">
        <v>30</v>
      </c>
      <c r="D50" s="9" t="s">
        <v>75</v>
      </c>
    </row>
    <row r="51" spans="1:4" ht="15" customHeight="1" x14ac:dyDescent="0.2">
      <c r="A51" s="9" t="s">
        <v>231</v>
      </c>
      <c r="B51" s="9" t="s">
        <v>14</v>
      </c>
      <c r="C51" s="9" t="s">
        <v>410</v>
      </c>
      <c r="D51" s="9" t="s">
        <v>75</v>
      </c>
    </row>
    <row r="52" spans="1:4" ht="15" customHeight="1" x14ac:dyDescent="0.2">
      <c r="A52" s="9" t="s">
        <v>324</v>
      </c>
      <c r="B52" s="9" t="s">
        <v>14</v>
      </c>
      <c r="D52" s="9" t="s">
        <v>75</v>
      </c>
    </row>
    <row r="53" spans="1:4" ht="15" customHeight="1" x14ac:dyDescent="0.2">
      <c r="A53" s="9" t="s">
        <v>423</v>
      </c>
      <c r="B53" s="9" t="s">
        <v>14</v>
      </c>
      <c r="C53" s="9" t="s">
        <v>30</v>
      </c>
      <c r="D53" s="9" t="s">
        <v>75</v>
      </c>
    </row>
    <row r="54" spans="1:4" ht="15" customHeight="1" x14ac:dyDescent="0.2">
      <c r="A54" s="9" t="s">
        <v>284</v>
      </c>
      <c r="B54" s="9" t="s">
        <v>14</v>
      </c>
      <c r="C54" s="9" t="s">
        <v>278</v>
      </c>
      <c r="D54" s="9" t="s">
        <v>75</v>
      </c>
    </row>
    <row r="55" spans="1:4" s="62" customFormat="1" ht="15" customHeight="1" x14ac:dyDescent="0.2">
      <c r="A55" s="61" t="s">
        <v>424</v>
      </c>
      <c r="B55" s="60"/>
      <c r="C55" s="60"/>
      <c r="D55" s="60"/>
    </row>
    <row r="56" spans="1:4" ht="15" customHeight="1" x14ac:dyDescent="0.2">
      <c r="A56" s="9" t="s">
        <v>109</v>
      </c>
      <c r="B56" s="9" t="s">
        <v>6</v>
      </c>
      <c r="C56" s="9" t="s">
        <v>83</v>
      </c>
      <c r="D56" s="9" t="s">
        <v>95</v>
      </c>
    </row>
    <row r="57" spans="1:4" ht="15" customHeight="1" x14ac:dyDescent="0.2">
      <c r="A57" s="9" t="s">
        <v>429</v>
      </c>
      <c r="B57" s="9" t="s">
        <v>6</v>
      </c>
      <c r="C57" s="9" t="s">
        <v>78</v>
      </c>
      <c r="D57" s="9" t="s">
        <v>95</v>
      </c>
    </row>
    <row r="58" spans="1:4" ht="15" customHeight="1" x14ac:dyDescent="0.2">
      <c r="A58" s="9" t="s">
        <v>430</v>
      </c>
      <c r="B58" s="9" t="s">
        <v>6</v>
      </c>
      <c r="C58" s="9" t="s">
        <v>83</v>
      </c>
      <c r="D58" s="9" t="s">
        <v>95</v>
      </c>
    </row>
    <row r="59" spans="1:4" ht="15" customHeight="1" x14ac:dyDescent="0.2">
      <c r="A59" s="9" t="s">
        <v>433</v>
      </c>
      <c r="B59" s="9" t="s">
        <v>6</v>
      </c>
      <c r="C59" s="9" t="s">
        <v>78</v>
      </c>
      <c r="D59" s="9" t="s">
        <v>95</v>
      </c>
    </row>
    <row r="60" spans="1:4" ht="15" customHeight="1" x14ac:dyDescent="0.2">
      <c r="A60" s="9" t="s">
        <v>81</v>
      </c>
      <c r="B60" s="9" t="s">
        <v>6</v>
      </c>
      <c r="C60" s="9" t="s">
        <v>83</v>
      </c>
      <c r="D60" s="9" t="s">
        <v>95</v>
      </c>
    </row>
    <row r="61" spans="1:4" ht="15" customHeight="1" x14ac:dyDescent="0.2">
      <c r="A61" s="9" t="s">
        <v>434</v>
      </c>
      <c r="B61" s="9" t="s">
        <v>6</v>
      </c>
      <c r="C61" s="9" t="s">
        <v>78</v>
      </c>
      <c r="D61" s="9" t="s">
        <v>95</v>
      </c>
    </row>
    <row r="62" spans="1:4" ht="15" customHeight="1" x14ac:dyDescent="0.2">
      <c r="A62" s="9" t="s">
        <v>142</v>
      </c>
      <c r="B62" s="9" t="s">
        <v>6</v>
      </c>
      <c r="C62" s="9" t="s">
        <v>143</v>
      </c>
      <c r="D62" s="9" t="s">
        <v>95</v>
      </c>
    </row>
    <row r="63" spans="1:4" ht="15" customHeight="1" x14ac:dyDescent="0.2">
      <c r="A63" s="9" t="s">
        <v>97</v>
      </c>
      <c r="B63" s="9" t="s">
        <v>6</v>
      </c>
      <c r="C63" s="9" t="s">
        <v>98</v>
      </c>
      <c r="D63" s="9" t="s">
        <v>95</v>
      </c>
    </row>
    <row r="64" spans="1:4" ht="15" customHeight="1" x14ac:dyDescent="0.2">
      <c r="A64" s="9" t="s">
        <v>438</v>
      </c>
      <c r="B64" s="9" t="s">
        <v>6</v>
      </c>
      <c r="C64" s="9" t="s">
        <v>406</v>
      </c>
      <c r="D64" s="9" t="s">
        <v>95</v>
      </c>
    </row>
    <row r="65" spans="1:4" ht="15" customHeight="1" x14ac:dyDescent="0.2">
      <c r="A65" s="9" t="s">
        <v>439</v>
      </c>
      <c r="B65" s="9" t="s">
        <v>6</v>
      </c>
      <c r="C65" s="9" t="s">
        <v>229</v>
      </c>
      <c r="D65" s="9" t="s">
        <v>95</v>
      </c>
    </row>
    <row r="66" spans="1:4" ht="15" customHeight="1" x14ac:dyDescent="0.2">
      <c r="A66" s="9" t="s">
        <v>443</v>
      </c>
      <c r="B66" s="9" t="s">
        <v>6</v>
      </c>
      <c r="C66" s="9" t="s">
        <v>229</v>
      </c>
      <c r="D66" s="9" t="s">
        <v>95</v>
      </c>
    </row>
    <row r="67" spans="1:4" ht="15" customHeight="1" x14ac:dyDescent="0.2">
      <c r="A67" s="9" t="s">
        <v>150</v>
      </c>
      <c r="B67" s="9" t="s">
        <v>6</v>
      </c>
      <c r="C67" s="9" t="s">
        <v>143</v>
      </c>
      <c r="D67" s="9" t="s">
        <v>95</v>
      </c>
    </row>
    <row r="68" spans="1:4" ht="15" customHeight="1" x14ac:dyDescent="0.2">
      <c r="A68" s="9" t="s">
        <v>315</v>
      </c>
      <c r="B68" s="9" t="s">
        <v>6</v>
      </c>
      <c r="C68" s="9" t="s">
        <v>453</v>
      </c>
      <c r="D68" s="9" t="s">
        <v>95</v>
      </c>
    </row>
    <row r="69" spans="1:4" ht="15" customHeight="1" x14ac:dyDescent="0.2">
      <c r="A69" s="9" t="s">
        <v>454</v>
      </c>
      <c r="B69" s="9" t="s">
        <v>6</v>
      </c>
      <c r="C69" s="9" t="s">
        <v>30</v>
      </c>
      <c r="D69" s="9" t="s">
        <v>95</v>
      </c>
    </row>
    <row r="70" spans="1:4" ht="15" customHeight="1" x14ac:dyDescent="0.2">
      <c r="A70" s="9" t="s">
        <v>218</v>
      </c>
      <c r="B70" s="9" t="s">
        <v>6</v>
      </c>
      <c r="C70" s="9" t="s">
        <v>88</v>
      </c>
      <c r="D70" s="9" t="s">
        <v>95</v>
      </c>
    </row>
    <row r="71" spans="1:4" ht="15" customHeight="1" x14ac:dyDescent="0.2">
      <c r="A71" s="9" t="s">
        <v>458</v>
      </c>
      <c r="B71" s="9" t="s">
        <v>6</v>
      </c>
      <c r="C71" s="9" t="s">
        <v>409</v>
      </c>
      <c r="D71" s="9" t="s">
        <v>95</v>
      </c>
    </row>
    <row r="72" spans="1:4" ht="15" customHeight="1" x14ac:dyDescent="0.2">
      <c r="A72" s="9" t="s">
        <v>145</v>
      </c>
      <c r="B72" s="9" t="s">
        <v>6</v>
      </c>
      <c r="C72" s="9" t="s">
        <v>143</v>
      </c>
      <c r="D72" s="9" t="s">
        <v>95</v>
      </c>
    </row>
    <row r="73" spans="1:4" ht="15" customHeight="1" x14ac:dyDescent="0.2">
      <c r="A73" s="9" t="s">
        <v>316</v>
      </c>
      <c r="B73" s="9" t="s">
        <v>6</v>
      </c>
      <c r="D73" s="9" t="s">
        <v>95</v>
      </c>
    </row>
    <row r="74" spans="1:4" ht="15" customHeight="1" x14ac:dyDescent="0.2">
      <c r="A74" s="9" t="s">
        <v>460</v>
      </c>
      <c r="B74" s="9" t="s">
        <v>6</v>
      </c>
      <c r="C74" s="9" t="s">
        <v>453</v>
      </c>
      <c r="D74" s="9" t="s">
        <v>95</v>
      </c>
    </row>
    <row r="75" spans="1:4" ht="15" customHeight="1" x14ac:dyDescent="0.2">
      <c r="A75" s="9" t="s">
        <v>100</v>
      </c>
      <c r="B75" s="9" t="s">
        <v>6</v>
      </c>
      <c r="C75" s="9" t="s">
        <v>85</v>
      </c>
      <c r="D75" s="9" t="s">
        <v>95</v>
      </c>
    </row>
    <row r="76" spans="1:4" ht="15" customHeight="1" x14ac:dyDescent="0.2">
      <c r="A76" s="9" t="s">
        <v>462</v>
      </c>
      <c r="B76" s="9" t="s">
        <v>6</v>
      </c>
      <c r="C76" s="9" t="s">
        <v>88</v>
      </c>
      <c r="D76" s="9" t="s">
        <v>95</v>
      </c>
    </row>
    <row r="77" spans="1:4" ht="15" customHeight="1" x14ac:dyDescent="0.2">
      <c r="A77" s="9" t="s">
        <v>89</v>
      </c>
      <c r="B77" s="9" t="s">
        <v>6</v>
      </c>
      <c r="C77" s="9" t="s">
        <v>78</v>
      </c>
      <c r="D77" s="9" t="s">
        <v>95</v>
      </c>
    </row>
    <row r="78" spans="1:4" ht="15" customHeight="1" x14ac:dyDescent="0.2">
      <c r="A78" s="9" t="s">
        <v>94</v>
      </c>
      <c r="B78" s="9" t="s">
        <v>6</v>
      </c>
      <c r="C78" s="9" t="s">
        <v>88</v>
      </c>
      <c r="D78" s="9" t="s">
        <v>95</v>
      </c>
    </row>
    <row r="79" spans="1:4" ht="15" customHeight="1" x14ac:dyDescent="0.2">
      <c r="A79" s="9" t="s">
        <v>214</v>
      </c>
      <c r="B79" s="9" t="s">
        <v>6</v>
      </c>
      <c r="D79" s="9" t="s">
        <v>95</v>
      </c>
    </row>
    <row r="80" spans="1:4" ht="15" customHeight="1" x14ac:dyDescent="0.2">
      <c r="A80" s="9" t="s">
        <v>220</v>
      </c>
      <c r="B80" s="9" t="s">
        <v>6</v>
      </c>
      <c r="C80" s="9" t="s">
        <v>88</v>
      </c>
      <c r="D80" s="9" t="s">
        <v>95</v>
      </c>
    </row>
    <row r="81" spans="1:4" ht="15" customHeight="1" x14ac:dyDescent="0.2">
      <c r="A81" s="9" t="s">
        <v>117</v>
      </c>
      <c r="B81" s="9" t="s">
        <v>6</v>
      </c>
      <c r="C81" s="9" t="s">
        <v>30</v>
      </c>
      <c r="D81" s="9" t="s">
        <v>75</v>
      </c>
    </row>
    <row r="82" spans="1:4" ht="15" customHeight="1" x14ac:dyDescent="0.2">
      <c r="A82" s="9" t="s">
        <v>427</v>
      </c>
      <c r="B82" s="9" t="s">
        <v>6</v>
      </c>
      <c r="C82" s="9" t="s">
        <v>428</v>
      </c>
      <c r="D82" s="9" t="s">
        <v>75</v>
      </c>
    </row>
    <row r="83" spans="1:4" ht="15" customHeight="1" x14ac:dyDescent="0.2">
      <c r="A83" s="9" t="s">
        <v>26</v>
      </c>
      <c r="B83" s="9" t="s">
        <v>6</v>
      </c>
      <c r="C83" s="9" t="s">
        <v>10</v>
      </c>
      <c r="D83" s="9" t="s">
        <v>75</v>
      </c>
    </row>
    <row r="84" spans="1:4" ht="15" customHeight="1" x14ac:dyDescent="0.2">
      <c r="A84" s="9" t="s">
        <v>431</v>
      </c>
      <c r="B84" s="9" t="s">
        <v>6</v>
      </c>
      <c r="C84" s="9" t="s">
        <v>36</v>
      </c>
      <c r="D84" s="9" t="s">
        <v>75</v>
      </c>
    </row>
    <row r="85" spans="1:4" ht="15" customHeight="1" x14ac:dyDescent="0.2">
      <c r="A85" s="9" t="s">
        <v>432</v>
      </c>
      <c r="B85" s="9" t="s">
        <v>6</v>
      </c>
      <c r="C85" s="9" t="s">
        <v>428</v>
      </c>
      <c r="D85" s="9" t="s">
        <v>75</v>
      </c>
    </row>
    <row r="86" spans="1:4" ht="15" customHeight="1" x14ac:dyDescent="0.2">
      <c r="A86" s="9" t="s">
        <v>259</v>
      </c>
      <c r="B86" s="9" t="s">
        <v>6</v>
      </c>
      <c r="C86" s="9" t="s">
        <v>30</v>
      </c>
      <c r="D86" s="9" t="s">
        <v>75</v>
      </c>
    </row>
    <row r="87" spans="1:4" ht="15" customHeight="1" x14ac:dyDescent="0.2">
      <c r="A87" s="9" t="s">
        <v>261</v>
      </c>
      <c r="B87" s="9" t="s">
        <v>6</v>
      </c>
      <c r="C87" s="9" t="s">
        <v>298</v>
      </c>
      <c r="D87" s="9" t="s">
        <v>75</v>
      </c>
    </row>
    <row r="88" spans="1:4" ht="15" customHeight="1" x14ac:dyDescent="0.2">
      <c r="A88" s="9" t="s">
        <v>58</v>
      </c>
      <c r="B88" s="9" t="s">
        <v>6</v>
      </c>
      <c r="C88" s="9" t="s">
        <v>56</v>
      </c>
      <c r="D88" s="9" t="s">
        <v>75</v>
      </c>
    </row>
    <row r="89" spans="1:4" ht="15" customHeight="1" x14ac:dyDescent="0.2">
      <c r="A89" s="9" t="s">
        <v>196</v>
      </c>
      <c r="B89" s="9" t="s">
        <v>6</v>
      </c>
      <c r="C89" s="9" t="s">
        <v>185</v>
      </c>
      <c r="D89" s="9" t="s">
        <v>75</v>
      </c>
    </row>
    <row r="90" spans="1:4" ht="15" customHeight="1" x14ac:dyDescent="0.2">
      <c r="A90" s="9" t="s">
        <v>9</v>
      </c>
      <c r="B90" s="9" t="s">
        <v>6</v>
      </c>
      <c r="C90" s="9" t="s">
        <v>10</v>
      </c>
      <c r="D90" s="9" t="s">
        <v>75</v>
      </c>
    </row>
    <row r="91" spans="1:4" ht="15" customHeight="1" x14ac:dyDescent="0.2">
      <c r="A91" s="9" t="s">
        <v>5</v>
      </c>
      <c r="B91" s="9" t="s">
        <v>6</v>
      </c>
      <c r="C91" s="9" t="s">
        <v>51</v>
      </c>
      <c r="D91" s="9" t="s">
        <v>75</v>
      </c>
    </row>
    <row r="92" spans="1:4" ht="15" customHeight="1" x14ac:dyDescent="0.2">
      <c r="A92" s="9" t="s">
        <v>24</v>
      </c>
      <c r="B92" s="9" t="s">
        <v>6</v>
      </c>
      <c r="C92" s="9" t="s">
        <v>278</v>
      </c>
      <c r="D92" s="9" t="s">
        <v>75</v>
      </c>
    </row>
    <row r="93" spans="1:4" ht="15" customHeight="1" x14ac:dyDescent="0.2">
      <c r="A93" s="9" t="s">
        <v>46</v>
      </c>
      <c r="B93" s="9" t="s">
        <v>6</v>
      </c>
      <c r="C93" s="9" t="s">
        <v>7</v>
      </c>
      <c r="D93" s="9" t="s">
        <v>75</v>
      </c>
    </row>
    <row r="94" spans="1:4" ht="15" customHeight="1" x14ac:dyDescent="0.2">
      <c r="A94" s="9" t="s">
        <v>126</v>
      </c>
      <c r="B94" s="9" t="s">
        <v>6</v>
      </c>
      <c r="C94" s="9" t="s">
        <v>56</v>
      </c>
      <c r="D94" s="9" t="s">
        <v>75</v>
      </c>
    </row>
    <row r="95" spans="1:4" ht="15" customHeight="1" x14ac:dyDescent="0.2">
      <c r="A95" s="9" t="s">
        <v>435</v>
      </c>
      <c r="B95" s="9" t="s">
        <v>6</v>
      </c>
      <c r="C95" s="9" t="s">
        <v>428</v>
      </c>
      <c r="D95" s="9" t="s">
        <v>75</v>
      </c>
    </row>
    <row r="96" spans="1:4" ht="15" customHeight="1" x14ac:dyDescent="0.2">
      <c r="A96" s="9" t="s">
        <v>436</v>
      </c>
      <c r="B96" s="9" t="s">
        <v>6</v>
      </c>
      <c r="C96" s="9" t="s">
        <v>411</v>
      </c>
      <c r="D96" s="9" t="s">
        <v>75</v>
      </c>
    </row>
    <row r="97" spans="1:4" ht="15" customHeight="1" x14ac:dyDescent="0.2">
      <c r="A97" s="9" t="s">
        <v>225</v>
      </c>
      <c r="B97" s="9" t="s">
        <v>6</v>
      </c>
      <c r="C97" s="9" t="s">
        <v>226</v>
      </c>
      <c r="D97" s="9" t="s">
        <v>75</v>
      </c>
    </row>
    <row r="98" spans="1:4" ht="15" customHeight="1" x14ac:dyDescent="0.2">
      <c r="A98" s="9" t="s">
        <v>437</v>
      </c>
      <c r="B98" s="9" t="s">
        <v>6</v>
      </c>
      <c r="C98" s="9" t="s">
        <v>36</v>
      </c>
      <c r="D98" s="9" t="s">
        <v>75</v>
      </c>
    </row>
    <row r="99" spans="1:4" ht="15" customHeight="1" x14ac:dyDescent="0.2">
      <c r="A99" s="9" t="s">
        <v>294</v>
      </c>
      <c r="B99" s="9" t="s">
        <v>6</v>
      </c>
      <c r="C99" s="9" t="s">
        <v>7</v>
      </c>
      <c r="D99" s="9" t="s">
        <v>75</v>
      </c>
    </row>
    <row r="100" spans="1:4" ht="15" customHeight="1" x14ac:dyDescent="0.2">
      <c r="A100" s="9" t="s">
        <v>440</v>
      </c>
      <c r="B100" s="9" t="s">
        <v>6</v>
      </c>
      <c r="C100" s="9" t="s">
        <v>418</v>
      </c>
      <c r="D100" s="9" t="s">
        <v>75</v>
      </c>
    </row>
    <row r="101" spans="1:4" ht="15" customHeight="1" x14ac:dyDescent="0.2">
      <c r="A101" s="9" t="s">
        <v>441</v>
      </c>
      <c r="B101" s="9" t="s">
        <v>6</v>
      </c>
      <c r="C101" s="9" t="s">
        <v>442</v>
      </c>
      <c r="D101" s="9" t="s">
        <v>75</v>
      </c>
    </row>
    <row r="102" spans="1:4" ht="15" customHeight="1" x14ac:dyDescent="0.2">
      <c r="A102" s="9" t="s">
        <v>20</v>
      </c>
      <c r="B102" s="9" t="s">
        <v>6</v>
      </c>
      <c r="C102" s="9" t="s">
        <v>10</v>
      </c>
      <c r="D102" s="9" t="s">
        <v>75</v>
      </c>
    </row>
    <row r="103" spans="1:4" ht="15" customHeight="1" x14ac:dyDescent="0.2">
      <c r="A103" s="9" t="s">
        <v>115</v>
      </c>
      <c r="B103" s="9" t="s">
        <v>6</v>
      </c>
      <c r="C103" s="9" t="s">
        <v>30</v>
      </c>
      <c r="D103" s="9" t="s">
        <v>75</v>
      </c>
    </row>
    <row r="104" spans="1:4" ht="15" customHeight="1" x14ac:dyDescent="0.2">
      <c r="A104" s="9" t="s">
        <v>255</v>
      </c>
      <c r="B104" s="9" t="s">
        <v>6</v>
      </c>
      <c r="C104" s="9" t="s">
        <v>36</v>
      </c>
      <c r="D104" s="9" t="s">
        <v>75</v>
      </c>
    </row>
    <row r="105" spans="1:4" ht="15" customHeight="1" x14ac:dyDescent="0.2">
      <c r="A105" s="9" t="s">
        <v>313</v>
      </c>
      <c r="B105" s="9" t="s">
        <v>6</v>
      </c>
      <c r="D105" s="9" t="s">
        <v>75</v>
      </c>
    </row>
    <row r="106" spans="1:4" ht="15" customHeight="1" x14ac:dyDescent="0.2">
      <c r="A106" s="9" t="s">
        <v>444</v>
      </c>
      <c r="B106" s="9" t="s">
        <v>6</v>
      </c>
      <c r="C106" s="9" t="s">
        <v>36</v>
      </c>
      <c r="D106" s="9" t="s">
        <v>75</v>
      </c>
    </row>
    <row r="107" spans="1:4" ht="15" customHeight="1" x14ac:dyDescent="0.2">
      <c r="A107" s="9" t="s">
        <v>445</v>
      </c>
      <c r="B107" s="9" t="s">
        <v>6</v>
      </c>
      <c r="C107" s="9" t="s">
        <v>416</v>
      </c>
      <c r="D107" s="9" t="s">
        <v>75</v>
      </c>
    </row>
    <row r="108" spans="1:4" ht="15" customHeight="1" x14ac:dyDescent="0.2">
      <c r="A108" s="9" t="s">
        <v>446</v>
      </c>
      <c r="B108" s="9" t="s">
        <v>6</v>
      </c>
      <c r="C108" s="9" t="s">
        <v>418</v>
      </c>
      <c r="D108" s="9" t="s">
        <v>75</v>
      </c>
    </row>
    <row r="109" spans="1:4" ht="15" customHeight="1" x14ac:dyDescent="0.2">
      <c r="A109" s="9" t="s">
        <v>447</v>
      </c>
      <c r="B109" s="9" t="s">
        <v>6</v>
      </c>
      <c r="C109" s="9" t="s">
        <v>10</v>
      </c>
      <c r="D109" s="9" t="s">
        <v>75</v>
      </c>
    </row>
    <row r="110" spans="1:4" ht="15" customHeight="1" x14ac:dyDescent="0.2">
      <c r="A110" s="9" t="s">
        <v>50</v>
      </c>
      <c r="B110" s="9" t="s">
        <v>6</v>
      </c>
      <c r="C110" s="9" t="s">
        <v>51</v>
      </c>
      <c r="D110" s="9" t="s">
        <v>75</v>
      </c>
    </row>
    <row r="111" spans="1:4" ht="15" customHeight="1" x14ac:dyDescent="0.2">
      <c r="A111" s="9" t="s">
        <v>448</v>
      </c>
      <c r="B111" s="9" t="s">
        <v>6</v>
      </c>
      <c r="C111" s="9" t="s">
        <v>418</v>
      </c>
      <c r="D111" s="9" t="s">
        <v>75</v>
      </c>
    </row>
    <row r="112" spans="1:4" ht="15" customHeight="1" x14ac:dyDescent="0.2">
      <c r="A112" s="9" t="s">
        <v>202</v>
      </c>
      <c r="B112" s="9" t="s">
        <v>6</v>
      </c>
      <c r="C112" s="9" t="s">
        <v>30</v>
      </c>
      <c r="D112" s="9" t="s">
        <v>75</v>
      </c>
    </row>
    <row r="113" spans="1:4" ht="15" customHeight="1" x14ac:dyDescent="0.2">
      <c r="A113" s="9" t="s">
        <v>16</v>
      </c>
      <c r="B113" s="9" t="s">
        <v>6</v>
      </c>
      <c r="C113" s="9" t="s">
        <v>17</v>
      </c>
      <c r="D113" s="9" t="s">
        <v>75</v>
      </c>
    </row>
    <row r="114" spans="1:4" ht="15" customHeight="1" x14ac:dyDescent="0.2">
      <c r="A114" s="9" t="s">
        <v>41</v>
      </c>
      <c r="B114" s="9" t="s">
        <v>6</v>
      </c>
      <c r="C114" s="9" t="s">
        <v>36</v>
      </c>
      <c r="D114" s="9" t="s">
        <v>75</v>
      </c>
    </row>
    <row r="115" spans="1:4" ht="15" customHeight="1" x14ac:dyDescent="0.2">
      <c r="A115" s="9" t="s">
        <v>189</v>
      </c>
      <c r="B115" s="9" t="s">
        <v>6</v>
      </c>
      <c r="C115" s="9" t="s">
        <v>185</v>
      </c>
      <c r="D115" s="9" t="s">
        <v>75</v>
      </c>
    </row>
    <row r="116" spans="1:4" ht="15" customHeight="1" x14ac:dyDescent="0.2">
      <c r="A116" s="9" t="s">
        <v>449</v>
      </c>
      <c r="B116" s="9" t="s">
        <v>6</v>
      </c>
      <c r="C116" s="9" t="s">
        <v>416</v>
      </c>
      <c r="D116" s="9" t="s">
        <v>75</v>
      </c>
    </row>
    <row r="117" spans="1:4" ht="15" customHeight="1" x14ac:dyDescent="0.2">
      <c r="A117" s="9" t="s">
        <v>450</v>
      </c>
      <c r="B117" s="9" t="s">
        <v>6</v>
      </c>
      <c r="C117" s="9" t="s">
        <v>451</v>
      </c>
      <c r="D117" s="9" t="s">
        <v>75</v>
      </c>
    </row>
    <row r="118" spans="1:4" ht="15" customHeight="1" x14ac:dyDescent="0.2">
      <c r="A118" s="9" t="s">
        <v>452</v>
      </c>
      <c r="B118" s="9" t="s">
        <v>6</v>
      </c>
      <c r="C118" s="9" t="s">
        <v>10</v>
      </c>
      <c r="D118" s="9" t="s">
        <v>75</v>
      </c>
    </row>
    <row r="119" spans="1:4" ht="15" customHeight="1" x14ac:dyDescent="0.2">
      <c r="A119" s="9" t="s">
        <v>297</v>
      </c>
      <c r="B119" s="9" t="s">
        <v>6</v>
      </c>
      <c r="C119" s="9" t="s">
        <v>30</v>
      </c>
      <c r="D119" s="9" t="s">
        <v>75</v>
      </c>
    </row>
    <row r="120" spans="1:4" ht="15" customHeight="1" x14ac:dyDescent="0.2">
      <c r="A120" s="9" t="s">
        <v>206</v>
      </c>
      <c r="B120" s="9" t="s">
        <v>6</v>
      </c>
      <c r="C120" s="9" t="s">
        <v>51</v>
      </c>
      <c r="D120" s="9" t="s">
        <v>75</v>
      </c>
    </row>
    <row r="121" spans="1:4" ht="15" customHeight="1" x14ac:dyDescent="0.2">
      <c r="A121" s="9" t="s">
        <v>315</v>
      </c>
      <c r="B121" s="9" t="s">
        <v>6</v>
      </c>
      <c r="D121" s="9" t="s">
        <v>75</v>
      </c>
    </row>
    <row r="122" spans="1:4" ht="15" customHeight="1" x14ac:dyDescent="0.2">
      <c r="A122" s="9" t="s">
        <v>455</v>
      </c>
      <c r="B122" s="9" t="s">
        <v>6</v>
      </c>
      <c r="C122" s="9" t="s">
        <v>36</v>
      </c>
      <c r="D122" s="9" t="s">
        <v>75</v>
      </c>
    </row>
    <row r="123" spans="1:4" ht="15" customHeight="1" x14ac:dyDescent="0.2">
      <c r="A123" s="9" t="s">
        <v>178</v>
      </c>
      <c r="B123" s="9" t="s">
        <v>6</v>
      </c>
      <c r="C123" s="9" t="s">
        <v>36</v>
      </c>
      <c r="D123" s="9" t="s">
        <v>75</v>
      </c>
    </row>
    <row r="124" spans="1:4" ht="15" customHeight="1" x14ac:dyDescent="0.2">
      <c r="A124" s="9" t="s">
        <v>248</v>
      </c>
      <c r="B124" s="9" t="s">
        <v>6</v>
      </c>
      <c r="C124" s="9" t="s">
        <v>120</v>
      </c>
      <c r="D124" s="9" t="s">
        <v>75</v>
      </c>
    </row>
    <row r="125" spans="1:4" ht="15" customHeight="1" x14ac:dyDescent="0.2">
      <c r="A125" s="9" t="s">
        <v>456</v>
      </c>
      <c r="B125" s="9" t="s">
        <v>6</v>
      </c>
      <c r="C125" s="9" t="s">
        <v>51</v>
      </c>
      <c r="D125" s="9" t="s">
        <v>75</v>
      </c>
    </row>
    <row r="126" spans="1:4" ht="15" customHeight="1" x14ac:dyDescent="0.2">
      <c r="A126" s="9" t="s">
        <v>55</v>
      </c>
      <c r="B126" s="9" t="s">
        <v>6</v>
      </c>
      <c r="C126" s="9" t="s">
        <v>51</v>
      </c>
      <c r="D126" s="9" t="s">
        <v>75</v>
      </c>
    </row>
    <row r="127" spans="1:4" ht="15" customHeight="1" x14ac:dyDescent="0.2">
      <c r="A127" s="9" t="s">
        <v>457</v>
      </c>
      <c r="B127" s="9" t="s">
        <v>6</v>
      </c>
      <c r="C127" s="9" t="s">
        <v>465</v>
      </c>
      <c r="D127" s="9" t="s">
        <v>75</v>
      </c>
    </row>
    <row r="128" spans="1:4" ht="15" customHeight="1" x14ac:dyDescent="0.2">
      <c r="A128" s="9" t="s">
        <v>192</v>
      </c>
      <c r="B128" s="9" t="s">
        <v>6</v>
      </c>
      <c r="C128" s="9" t="s">
        <v>298</v>
      </c>
      <c r="D128" s="9" t="s">
        <v>75</v>
      </c>
    </row>
    <row r="129" spans="1:4" ht="15" customHeight="1" x14ac:dyDescent="0.2">
      <c r="A129" s="9" t="s">
        <v>124</v>
      </c>
      <c r="B129" s="9" t="s">
        <v>6</v>
      </c>
      <c r="C129" s="9" t="s">
        <v>36</v>
      </c>
      <c r="D129" s="9" t="s">
        <v>75</v>
      </c>
    </row>
    <row r="130" spans="1:4" ht="15" customHeight="1" x14ac:dyDescent="0.2">
      <c r="A130" s="9" t="s">
        <v>204</v>
      </c>
      <c r="B130" s="9" t="s">
        <v>6</v>
      </c>
      <c r="C130" s="9" t="s">
        <v>51</v>
      </c>
      <c r="D130" s="9" t="s">
        <v>75</v>
      </c>
    </row>
    <row r="131" spans="1:4" ht="15" customHeight="1" x14ac:dyDescent="0.2">
      <c r="A131" s="9" t="s">
        <v>128</v>
      </c>
      <c r="B131" s="9" t="s">
        <v>6</v>
      </c>
      <c r="C131" s="9" t="s">
        <v>36</v>
      </c>
      <c r="D131" s="9" t="s">
        <v>75</v>
      </c>
    </row>
    <row r="132" spans="1:4" ht="15" customHeight="1" x14ac:dyDescent="0.2">
      <c r="A132" s="9" t="s">
        <v>180</v>
      </c>
      <c r="B132" s="9" t="s">
        <v>6</v>
      </c>
      <c r="C132" s="9" t="s">
        <v>30</v>
      </c>
      <c r="D132" s="9" t="s">
        <v>75</v>
      </c>
    </row>
    <row r="133" spans="1:4" ht="15" customHeight="1" x14ac:dyDescent="0.2">
      <c r="A133" s="9" t="s">
        <v>38</v>
      </c>
      <c r="B133" s="9" t="s">
        <v>6</v>
      </c>
      <c r="C133" s="9" t="s">
        <v>7</v>
      </c>
      <c r="D133" s="9" t="s">
        <v>75</v>
      </c>
    </row>
    <row r="134" spans="1:4" ht="15" customHeight="1" x14ac:dyDescent="0.2">
      <c r="A134" s="9" t="s">
        <v>459</v>
      </c>
      <c r="B134" s="9" t="s">
        <v>6</v>
      </c>
      <c r="C134" s="9" t="s">
        <v>416</v>
      </c>
      <c r="D134" s="9" t="s">
        <v>75</v>
      </c>
    </row>
    <row r="135" spans="1:4" ht="15" customHeight="1" x14ac:dyDescent="0.2">
      <c r="A135" s="9" t="s">
        <v>307</v>
      </c>
      <c r="B135" s="9" t="s">
        <v>6</v>
      </c>
      <c r="C135" s="9" t="s">
        <v>298</v>
      </c>
      <c r="D135" s="9" t="s">
        <v>75</v>
      </c>
    </row>
    <row r="136" spans="1:4" ht="15" customHeight="1" x14ac:dyDescent="0.2">
      <c r="A136" s="9" t="s">
        <v>48</v>
      </c>
      <c r="B136" s="9" t="s">
        <v>6</v>
      </c>
      <c r="C136" s="9" t="s">
        <v>7</v>
      </c>
      <c r="D136" s="9" t="s">
        <v>75</v>
      </c>
    </row>
    <row r="137" spans="1:4" ht="15" customHeight="1" x14ac:dyDescent="0.2">
      <c r="A137" s="9" t="s">
        <v>61</v>
      </c>
      <c r="B137" s="9" t="s">
        <v>6</v>
      </c>
      <c r="C137" s="9" t="s">
        <v>59</v>
      </c>
      <c r="D137" s="9" t="s">
        <v>75</v>
      </c>
    </row>
    <row r="138" spans="1:4" ht="15" customHeight="1" x14ac:dyDescent="0.2">
      <c r="A138" s="9" t="s">
        <v>287</v>
      </c>
      <c r="B138" s="9" t="s">
        <v>6</v>
      </c>
      <c r="C138" s="9" t="s">
        <v>465</v>
      </c>
      <c r="D138" s="9" t="s">
        <v>75</v>
      </c>
    </row>
    <row r="139" spans="1:4" ht="15" customHeight="1" x14ac:dyDescent="0.2">
      <c r="A139" s="9" t="s">
        <v>66</v>
      </c>
      <c r="B139" s="9" t="s">
        <v>6</v>
      </c>
      <c r="C139" s="9" t="s">
        <v>30</v>
      </c>
      <c r="D139" s="9" t="s">
        <v>75</v>
      </c>
    </row>
    <row r="140" spans="1:4" ht="15" customHeight="1" x14ac:dyDescent="0.2">
      <c r="A140" s="9" t="s">
        <v>200</v>
      </c>
      <c r="B140" s="9" t="s">
        <v>6</v>
      </c>
      <c r="C140" s="9" t="s">
        <v>30</v>
      </c>
      <c r="D140" s="9" t="s">
        <v>75</v>
      </c>
    </row>
    <row r="141" spans="1:4" ht="15" customHeight="1" x14ac:dyDescent="0.2">
      <c r="A141" s="9" t="s">
        <v>12</v>
      </c>
      <c r="B141" s="9" t="s">
        <v>6</v>
      </c>
      <c r="C141" s="9" t="s">
        <v>10</v>
      </c>
      <c r="D141" s="9" t="s">
        <v>75</v>
      </c>
    </row>
    <row r="142" spans="1:4" ht="15" customHeight="1" x14ac:dyDescent="0.2">
      <c r="A142" s="9" t="s">
        <v>133</v>
      </c>
      <c r="B142" s="9" t="s">
        <v>6</v>
      </c>
      <c r="C142" s="9" t="s">
        <v>30</v>
      </c>
      <c r="D142" s="9" t="s">
        <v>75</v>
      </c>
    </row>
    <row r="143" spans="1:4" ht="15" customHeight="1" x14ac:dyDescent="0.2">
      <c r="A143" s="9" t="s">
        <v>461</v>
      </c>
      <c r="B143" s="9" t="s">
        <v>6</v>
      </c>
      <c r="C143" s="9" t="s">
        <v>36</v>
      </c>
      <c r="D143" s="9" t="s">
        <v>75</v>
      </c>
    </row>
    <row r="144" spans="1:4" ht="15" customHeight="1" x14ac:dyDescent="0.2">
      <c r="A144" s="9" t="s">
        <v>198</v>
      </c>
      <c r="B144" s="9" t="s">
        <v>6</v>
      </c>
      <c r="C144" s="9" t="s">
        <v>51</v>
      </c>
      <c r="D144" s="9" t="s">
        <v>75</v>
      </c>
    </row>
    <row r="145" spans="1:4" ht="15" customHeight="1" x14ac:dyDescent="0.2">
      <c r="A145" s="9" t="s">
        <v>463</v>
      </c>
      <c r="B145" s="9" t="s">
        <v>6</v>
      </c>
      <c r="C145" s="9" t="s">
        <v>408</v>
      </c>
      <c r="D145" s="9" t="s">
        <v>75</v>
      </c>
    </row>
    <row r="146" spans="1:4" ht="15" customHeight="1" x14ac:dyDescent="0.2">
      <c r="C146" s="13"/>
      <c r="D146" s="13"/>
    </row>
    <row r="150" spans="1:4" ht="15" customHeight="1" x14ac:dyDescent="0.2">
      <c r="A150" s="17"/>
      <c r="B150" s="17"/>
      <c r="C150" s="17"/>
      <c r="D150" s="17"/>
    </row>
  </sheetData>
  <sortState xmlns:xlrd2="http://schemas.microsoft.com/office/spreadsheetml/2017/richdata2" ref="A56:D178">
    <sortCondition ref="D56:D1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2"/>
  <sheetViews>
    <sheetView topLeftCell="A40" workbookViewId="0">
      <selection activeCell="A203" sqref="A203:XFD218"/>
    </sheetView>
  </sheetViews>
  <sheetFormatPr defaultColWidth="11.43359375" defaultRowHeight="15" x14ac:dyDescent="0.2"/>
  <cols>
    <col min="1" max="1" width="25.55859375" style="9" bestFit="1" customWidth="1"/>
    <col min="2" max="2" width="17.21875" style="9" customWidth="1"/>
    <col min="3" max="3" width="21.5234375" style="9" bestFit="1" customWidth="1"/>
    <col min="4" max="4" width="21.5234375" style="9" customWidth="1"/>
    <col min="5" max="16384" width="11.43359375" style="9"/>
  </cols>
  <sheetData>
    <row r="1" spans="1:4" s="16" customFormat="1" ht="29.25" customHeight="1" x14ac:dyDescent="0.2">
      <c r="A1" s="64" t="s">
        <v>1</v>
      </c>
      <c r="B1" s="64" t="s">
        <v>320</v>
      </c>
      <c r="C1" s="64" t="s">
        <v>3</v>
      </c>
      <c r="D1" s="64" t="s">
        <v>74</v>
      </c>
    </row>
    <row r="2" spans="1:4" s="16" customFormat="1" x14ac:dyDescent="0.2">
      <c r="A2" s="61" t="s">
        <v>237</v>
      </c>
      <c r="B2" s="61"/>
      <c r="C2" s="61"/>
      <c r="D2" s="61"/>
    </row>
    <row r="3" spans="1:4" x14ac:dyDescent="0.2">
      <c r="A3" s="9" t="s">
        <v>251</v>
      </c>
      <c r="B3" s="9" t="s">
        <v>237</v>
      </c>
      <c r="C3" s="9" t="s">
        <v>36</v>
      </c>
      <c r="D3" s="9" t="s">
        <v>75</v>
      </c>
    </row>
    <row r="4" spans="1:4" x14ac:dyDescent="0.2">
      <c r="A4" s="9" t="s">
        <v>325</v>
      </c>
      <c r="B4" s="9" t="s">
        <v>237</v>
      </c>
      <c r="C4" s="9" t="s">
        <v>88</v>
      </c>
      <c r="D4" s="9" t="s">
        <v>95</v>
      </c>
    </row>
    <row r="5" spans="1:4" x14ac:dyDescent="0.2">
      <c r="A5" s="9" t="s">
        <v>326</v>
      </c>
      <c r="B5" s="9" t="s">
        <v>237</v>
      </c>
      <c r="C5" s="9" t="s">
        <v>182</v>
      </c>
      <c r="D5" s="9" t="s">
        <v>75</v>
      </c>
    </row>
    <row r="6" spans="1:4" x14ac:dyDescent="0.2">
      <c r="A6" s="9" t="s">
        <v>208</v>
      </c>
      <c r="B6" s="9" t="s">
        <v>237</v>
      </c>
      <c r="C6" s="9" t="s">
        <v>78</v>
      </c>
      <c r="D6" s="9" t="s">
        <v>95</v>
      </c>
    </row>
    <row r="7" spans="1:4" x14ac:dyDescent="0.2">
      <c r="A7" s="9" t="s">
        <v>306</v>
      </c>
      <c r="B7" s="9" t="s">
        <v>237</v>
      </c>
      <c r="C7" s="9" t="s">
        <v>298</v>
      </c>
      <c r="D7" s="9" t="s">
        <v>75</v>
      </c>
    </row>
    <row r="8" spans="1:4" x14ac:dyDescent="0.2">
      <c r="A8" s="9" t="s">
        <v>87</v>
      </c>
      <c r="B8" s="9" t="s">
        <v>237</v>
      </c>
      <c r="D8" s="9" t="s">
        <v>95</v>
      </c>
    </row>
    <row r="9" spans="1:4" x14ac:dyDescent="0.2">
      <c r="A9" s="9" t="s">
        <v>77</v>
      </c>
      <c r="B9" s="9" t="s">
        <v>237</v>
      </c>
      <c r="C9" s="9" t="s">
        <v>78</v>
      </c>
      <c r="D9" s="9" t="s">
        <v>95</v>
      </c>
    </row>
    <row r="10" spans="1:4" x14ac:dyDescent="0.2">
      <c r="A10" s="9" t="s">
        <v>45</v>
      </c>
      <c r="B10" s="9" t="s">
        <v>237</v>
      </c>
      <c r="C10" s="9" t="s">
        <v>7</v>
      </c>
      <c r="D10" s="9" t="s">
        <v>75</v>
      </c>
    </row>
    <row r="11" spans="1:4" x14ac:dyDescent="0.2">
      <c r="A11" s="9" t="s">
        <v>330</v>
      </c>
      <c r="B11" s="9" t="s">
        <v>237</v>
      </c>
      <c r="C11" s="9" t="s">
        <v>175</v>
      </c>
    </row>
    <row r="12" spans="1:4" x14ac:dyDescent="0.2">
      <c r="A12" s="9" t="s">
        <v>331</v>
      </c>
      <c r="B12" s="9" t="s">
        <v>237</v>
      </c>
      <c r="C12" s="9" t="s">
        <v>7</v>
      </c>
      <c r="D12" s="9" t="s">
        <v>75</v>
      </c>
    </row>
    <row r="13" spans="1:4" x14ac:dyDescent="0.2">
      <c r="A13" s="9" t="s">
        <v>332</v>
      </c>
      <c r="B13" s="9" t="s">
        <v>237</v>
      </c>
      <c r="C13" s="9" t="s">
        <v>175</v>
      </c>
    </row>
    <row r="14" spans="1:4" x14ac:dyDescent="0.2">
      <c r="A14" s="9" t="s">
        <v>47</v>
      </c>
      <c r="B14" s="9" t="s">
        <v>237</v>
      </c>
      <c r="C14" s="9" t="s">
        <v>7</v>
      </c>
      <c r="D14" s="9" t="s">
        <v>75</v>
      </c>
    </row>
    <row r="15" spans="1:4" x14ac:dyDescent="0.2">
      <c r="A15" s="9" t="s">
        <v>101</v>
      </c>
      <c r="B15" s="9" t="s">
        <v>237</v>
      </c>
      <c r="C15" s="9" t="s">
        <v>229</v>
      </c>
      <c r="D15" s="9" t="s">
        <v>95</v>
      </c>
    </row>
    <row r="16" spans="1:4" x14ac:dyDescent="0.2">
      <c r="A16" s="9" t="s">
        <v>333</v>
      </c>
      <c r="B16" s="9" t="s">
        <v>237</v>
      </c>
      <c r="D16" s="9" t="s">
        <v>95</v>
      </c>
    </row>
    <row r="17" spans="1:4" x14ac:dyDescent="0.2">
      <c r="A17" s="9" t="s">
        <v>99</v>
      </c>
      <c r="B17" s="9" t="s">
        <v>237</v>
      </c>
      <c r="C17" s="9" t="s">
        <v>85</v>
      </c>
      <c r="D17" s="9" t="s">
        <v>95</v>
      </c>
    </row>
    <row r="18" spans="1:4" x14ac:dyDescent="0.2">
      <c r="A18" s="9" t="s">
        <v>11</v>
      </c>
      <c r="B18" s="9" t="s">
        <v>237</v>
      </c>
      <c r="C18" s="9" t="s">
        <v>10</v>
      </c>
      <c r="D18" s="9" t="s">
        <v>75</v>
      </c>
    </row>
    <row r="19" spans="1:4" x14ac:dyDescent="0.2">
      <c r="A19" s="9" t="s">
        <v>118</v>
      </c>
      <c r="B19" s="9" t="s">
        <v>237</v>
      </c>
      <c r="C19" s="9" t="s">
        <v>120</v>
      </c>
      <c r="D19" s="9" t="s">
        <v>75</v>
      </c>
    </row>
    <row r="20" spans="1:4" x14ac:dyDescent="0.2">
      <c r="A20" s="9" t="s">
        <v>295</v>
      </c>
      <c r="B20" s="9" t="s">
        <v>237</v>
      </c>
    </row>
    <row r="21" spans="1:4" x14ac:dyDescent="0.2">
      <c r="A21" s="9" t="s">
        <v>334</v>
      </c>
      <c r="B21" s="9" t="s">
        <v>237</v>
      </c>
      <c r="D21" s="9" t="s">
        <v>95</v>
      </c>
    </row>
    <row r="22" spans="1:4" x14ac:dyDescent="0.2">
      <c r="A22" s="9" t="s">
        <v>335</v>
      </c>
      <c r="B22" s="9" t="s">
        <v>237</v>
      </c>
      <c r="C22" s="9" t="s">
        <v>229</v>
      </c>
      <c r="D22" s="9" t="s">
        <v>95</v>
      </c>
    </row>
    <row r="23" spans="1:4" x14ac:dyDescent="0.2">
      <c r="A23" s="9" t="s">
        <v>114</v>
      </c>
      <c r="B23" s="9" t="s">
        <v>237</v>
      </c>
      <c r="C23" s="9" t="s">
        <v>30</v>
      </c>
      <c r="D23" s="9" t="s">
        <v>75</v>
      </c>
    </row>
    <row r="24" spans="1:4" x14ac:dyDescent="0.2">
      <c r="A24" s="9" t="s">
        <v>336</v>
      </c>
      <c r="B24" s="9" t="s">
        <v>237</v>
      </c>
      <c r="C24" s="9" t="s">
        <v>175</v>
      </c>
      <c r="D24" s="9" t="s">
        <v>75</v>
      </c>
    </row>
    <row r="25" spans="1:4" x14ac:dyDescent="0.2">
      <c r="A25" s="9" t="s">
        <v>197</v>
      </c>
      <c r="B25" s="9" t="s">
        <v>237</v>
      </c>
      <c r="C25" s="9" t="s">
        <v>30</v>
      </c>
      <c r="D25" s="9" t="s">
        <v>75</v>
      </c>
    </row>
    <row r="26" spans="1:4" x14ac:dyDescent="0.2">
      <c r="A26" s="9" t="s">
        <v>337</v>
      </c>
      <c r="B26" s="9" t="s">
        <v>237</v>
      </c>
      <c r="C26" s="9" t="s">
        <v>10</v>
      </c>
      <c r="D26" s="9" t="s">
        <v>75</v>
      </c>
    </row>
    <row r="27" spans="1:4" x14ac:dyDescent="0.2">
      <c r="A27" s="9" t="s">
        <v>338</v>
      </c>
      <c r="B27" s="9" t="s">
        <v>237</v>
      </c>
      <c r="C27" s="9" t="s">
        <v>36</v>
      </c>
      <c r="D27" s="9" t="s">
        <v>75</v>
      </c>
    </row>
    <row r="28" spans="1:4" x14ac:dyDescent="0.2">
      <c r="A28" s="9" t="s">
        <v>199</v>
      </c>
      <c r="B28" s="9" t="s">
        <v>237</v>
      </c>
      <c r="C28" s="9" t="s">
        <v>30</v>
      </c>
      <c r="D28" s="9" t="s">
        <v>75</v>
      </c>
    </row>
    <row r="29" spans="1:4" x14ac:dyDescent="0.2">
      <c r="A29" s="9" t="s">
        <v>339</v>
      </c>
      <c r="B29" s="9" t="s">
        <v>237</v>
      </c>
      <c r="C29" s="9" t="s">
        <v>36</v>
      </c>
      <c r="D29" s="9" t="s">
        <v>75</v>
      </c>
    </row>
    <row r="30" spans="1:4" x14ac:dyDescent="0.2">
      <c r="A30" s="9" t="s">
        <v>96</v>
      </c>
      <c r="B30" s="9" t="s">
        <v>237</v>
      </c>
      <c r="C30" s="9" t="s">
        <v>98</v>
      </c>
      <c r="D30" s="9" t="s">
        <v>95</v>
      </c>
    </row>
    <row r="31" spans="1:4" x14ac:dyDescent="0.2">
      <c r="A31" s="9" t="s">
        <v>123</v>
      </c>
      <c r="B31" s="9" t="s">
        <v>237</v>
      </c>
      <c r="C31" s="9" t="s">
        <v>36</v>
      </c>
      <c r="D31" s="9" t="s">
        <v>75</v>
      </c>
    </row>
    <row r="32" spans="1:4" x14ac:dyDescent="0.2">
      <c r="A32" s="9" t="s">
        <v>341</v>
      </c>
      <c r="B32" s="9" t="s">
        <v>237</v>
      </c>
      <c r="C32" s="9" t="s">
        <v>7</v>
      </c>
      <c r="D32" s="9" t="s">
        <v>75</v>
      </c>
    </row>
    <row r="33" spans="1:4" x14ac:dyDescent="0.2">
      <c r="A33" s="9" t="s">
        <v>342</v>
      </c>
      <c r="B33" s="9" t="s">
        <v>237</v>
      </c>
      <c r="C33" s="9" t="s">
        <v>10</v>
      </c>
      <c r="D33" s="9" t="s">
        <v>75</v>
      </c>
    </row>
    <row r="34" spans="1:4" x14ac:dyDescent="0.2">
      <c r="A34" s="9" t="s">
        <v>43</v>
      </c>
      <c r="B34" s="9" t="s">
        <v>237</v>
      </c>
      <c r="C34" s="9" t="s">
        <v>7</v>
      </c>
      <c r="D34" s="9" t="s">
        <v>75</v>
      </c>
    </row>
    <row r="35" spans="1:4" x14ac:dyDescent="0.2">
      <c r="A35" s="9" t="s">
        <v>300</v>
      </c>
      <c r="B35" s="9" t="s">
        <v>237</v>
      </c>
      <c r="C35" s="9" t="s">
        <v>301</v>
      </c>
      <c r="D35" s="9" t="s">
        <v>75</v>
      </c>
    </row>
    <row r="36" spans="1:4" x14ac:dyDescent="0.2">
      <c r="A36" s="9" t="s">
        <v>18</v>
      </c>
      <c r="B36" s="9" t="s">
        <v>237</v>
      </c>
      <c r="C36" s="9" t="s">
        <v>10</v>
      </c>
      <c r="D36" s="9" t="s">
        <v>75</v>
      </c>
    </row>
    <row r="37" spans="1:4" x14ac:dyDescent="0.2">
      <c r="A37" s="9" t="s">
        <v>343</v>
      </c>
      <c r="B37" s="9" t="s">
        <v>237</v>
      </c>
      <c r="C37" s="9" t="s">
        <v>175</v>
      </c>
      <c r="D37" s="9" t="s">
        <v>75</v>
      </c>
    </row>
    <row r="38" spans="1:4" x14ac:dyDescent="0.2">
      <c r="A38" s="9" t="s">
        <v>344</v>
      </c>
      <c r="B38" s="9" t="s">
        <v>237</v>
      </c>
      <c r="C38" s="9" t="s">
        <v>56</v>
      </c>
      <c r="D38" s="9" t="s">
        <v>75</v>
      </c>
    </row>
    <row r="39" spans="1:4" x14ac:dyDescent="0.2">
      <c r="A39" s="9" t="s">
        <v>247</v>
      </c>
      <c r="B39" s="9" t="s">
        <v>237</v>
      </c>
      <c r="C39" s="9" t="s">
        <v>120</v>
      </c>
      <c r="D39" s="9" t="s">
        <v>75</v>
      </c>
    </row>
    <row r="40" spans="1:4" x14ac:dyDescent="0.2">
      <c r="A40" s="9" t="s">
        <v>33</v>
      </c>
      <c r="B40" s="9" t="s">
        <v>237</v>
      </c>
      <c r="C40" s="9" t="s">
        <v>36</v>
      </c>
      <c r="D40" s="9" t="s">
        <v>75</v>
      </c>
    </row>
    <row r="41" spans="1:4" x14ac:dyDescent="0.2">
      <c r="A41" s="9" t="s">
        <v>346</v>
      </c>
      <c r="B41" s="9" t="s">
        <v>237</v>
      </c>
      <c r="C41" s="9" t="s">
        <v>175</v>
      </c>
      <c r="D41" s="9" t="s">
        <v>75</v>
      </c>
    </row>
    <row r="42" spans="1:4" x14ac:dyDescent="0.2">
      <c r="A42" s="9" t="s">
        <v>268</v>
      </c>
      <c r="B42" s="9" t="s">
        <v>237</v>
      </c>
      <c r="C42" s="9" t="s">
        <v>226</v>
      </c>
      <c r="D42" s="9" t="s">
        <v>75</v>
      </c>
    </row>
    <row r="43" spans="1:4" x14ac:dyDescent="0.2">
      <c r="A43" s="9" t="s">
        <v>347</v>
      </c>
      <c r="B43" s="9" t="s">
        <v>237</v>
      </c>
      <c r="C43" s="9" t="s">
        <v>175</v>
      </c>
      <c r="D43" s="9" t="s">
        <v>75</v>
      </c>
    </row>
    <row r="44" spans="1:4" x14ac:dyDescent="0.2">
      <c r="A44" s="9" t="s">
        <v>277</v>
      </c>
      <c r="B44" s="9" t="s">
        <v>237</v>
      </c>
      <c r="C44" s="9" t="s">
        <v>278</v>
      </c>
      <c r="D44" s="9" t="s">
        <v>75</v>
      </c>
    </row>
    <row r="45" spans="1:4" x14ac:dyDescent="0.2">
      <c r="A45" s="9" t="s">
        <v>348</v>
      </c>
      <c r="B45" s="9" t="s">
        <v>237</v>
      </c>
      <c r="C45" s="9" t="s">
        <v>175</v>
      </c>
      <c r="D45" s="9" t="s">
        <v>75</v>
      </c>
    </row>
    <row r="46" spans="1:4" x14ac:dyDescent="0.2">
      <c r="A46" s="9" t="s">
        <v>93</v>
      </c>
      <c r="B46" s="9" t="s">
        <v>237</v>
      </c>
      <c r="C46" s="9" t="s">
        <v>88</v>
      </c>
      <c r="D46" s="9" t="s">
        <v>95</v>
      </c>
    </row>
    <row r="47" spans="1:4" x14ac:dyDescent="0.2">
      <c r="A47" s="9" t="s">
        <v>350</v>
      </c>
      <c r="B47" s="9" t="s">
        <v>237</v>
      </c>
      <c r="C47" s="9" t="s">
        <v>175</v>
      </c>
      <c r="D47" s="9" t="s">
        <v>75</v>
      </c>
    </row>
    <row r="48" spans="1:4" x14ac:dyDescent="0.2">
      <c r="A48" s="9" t="s">
        <v>351</v>
      </c>
      <c r="B48" s="9" t="s">
        <v>237</v>
      </c>
      <c r="C48" s="9" t="s">
        <v>175</v>
      </c>
      <c r="D48" s="9" t="s">
        <v>75</v>
      </c>
    </row>
    <row r="49" spans="1:4" x14ac:dyDescent="0.2">
      <c r="A49" s="9" t="s">
        <v>293</v>
      </c>
      <c r="B49" s="9" t="s">
        <v>237</v>
      </c>
      <c r="C49" s="9" t="s">
        <v>7</v>
      </c>
      <c r="D49" s="9" t="s">
        <v>75</v>
      </c>
    </row>
    <row r="50" spans="1:4" x14ac:dyDescent="0.2">
      <c r="A50" s="9" t="s">
        <v>80</v>
      </c>
      <c r="B50" s="9" t="s">
        <v>237</v>
      </c>
      <c r="C50" s="9" t="s">
        <v>78</v>
      </c>
      <c r="D50" s="9" t="s">
        <v>95</v>
      </c>
    </row>
    <row r="51" spans="1:4" x14ac:dyDescent="0.2">
      <c r="A51" s="9" t="s">
        <v>353</v>
      </c>
      <c r="B51" s="9" t="s">
        <v>237</v>
      </c>
      <c r="C51" s="9" t="s">
        <v>175</v>
      </c>
      <c r="D51" s="9" t="s">
        <v>75</v>
      </c>
    </row>
    <row r="52" spans="1:4" x14ac:dyDescent="0.2">
      <c r="A52" s="9" t="s">
        <v>205</v>
      </c>
      <c r="B52" s="9" t="s">
        <v>237</v>
      </c>
      <c r="C52" s="9" t="s">
        <v>51</v>
      </c>
      <c r="D52" s="9" t="s">
        <v>75</v>
      </c>
    </row>
    <row r="53" spans="1:4" x14ac:dyDescent="0.2">
      <c r="A53" s="9" t="s">
        <v>354</v>
      </c>
      <c r="B53" s="9" t="s">
        <v>237</v>
      </c>
      <c r="C53" s="9" t="s">
        <v>175</v>
      </c>
    </row>
    <row r="54" spans="1:4" x14ac:dyDescent="0.2">
      <c r="A54" s="9" t="s">
        <v>356</v>
      </c>
      <c r="B54" s="9" t="s">
        <v>237</v>
      </c>
    </row>
    <row r="55" spans="1:4" x14ac:dyDescent="0.2">
      <c r="A55" s="9" t="s">
        <v>357</v>
      </c>
      <c r="B55" s="9" t="s">
        <v>237</v>
      </c>
      <c r="C55" s="9" t="s">
        <v>175</v>
      </c>
    </row>
    <row r="56" spans="1:4" x14ac:dyDescent="0.2">
      <c r="A56" s="9" t="s">
        <v>227</v>
      </c>
      <c r="B56" s="9" t="s">
        <v>237</v>
      </c>
      <c r="C56" s="9" t="s">
        <v>229</v>
      </c>
      <c r="D56" s="9" t="s">
        <v>95</v>
      </c>
    </row>
    <row r="57" spans="1:4" x14ac:dyDescent="0.2">
      <c r="A57" s="9" t="s">
        <v>358</v>
      </c>
      <c r="B57" s="9" t="s">
        <v>237</v>
      </c>
      <c r="C57" s="9" t="s">
        <v>175</v>
      </c>
      <c r="D57" s="9" t="s">
        <v>75</v>
      </c>
    </row>
    <row r="58" spans="1:4" x14ac:dyDescent="0.2">
      <c r="A58" s="9" t="s">
        <v>359</v>
      </c>
      <c r="B58" s="9" t="s">
        <v>237</v>
      </c>
      <c r="C58" s="9" t="s">
        <v>175</v>
      </c>
      <c r="D58" s="9" t="s">
        <v>75</v>
      </c>
    </row>
    <row r="59" spans="1:4" x14ac:dyDescent="0.2">
      <c r="A59" s="9" t="s">
        <v>360</v>
      </c>
      <c r="B59" s="9" t="s">
        <v>237</v>
      </c>
      <c r="C59" s="9" t="s">
        <v>175</v>
      </c>
      <c r="D59" s="9" t="s">
        <v>75</v>
      </c>
    </row>
    <row r="60" spans="1:4" x14ac:dyDescent="0.2">
      <c r="A60" s="9" t="s">
        <v>361</v>
      </c>
      <c r="B60" s="9" t="s">
        <v>237</v>
      </c>
      <c r="C60" s="9" t="s">
        <v>175</v>
      </c>
      <c r="D60" s="9" t="s">
        <v>75</v>
      </c>
    </row>
    <row r="61" spans="1:4" x14ac:dyDescent="0.2">
      <c r="A61" s="9" t="s">
        <v>230</v>
      </c>
      <c r="B61" s="9" t="s">
        <v>237</v>
      </c>
      <c r="C61" s="9" t="s">
        <v>51</v>
      </c>
      <c r="D61" s="9" t="s">
        <v>75</v>
      </c>
    </row>
    <row r="62" spans="1:4" x14ac:dyDescent="0.2">
      <c r="A62" s="9" t="s">
        <v>362</v>
      </c>
      <c r="B62" s="9" t="s">
        <v>237</v>
      </c>
      <c r="C62" s="9" t="s">
        <v>175</v>
      </c>
      <c r="D62" s="9" t="s">
        <v>75</v>
      </c>
    </row>
    <row r="63" spans="1:4" x14ac:dyDescent="0.2">
      <c r="A63" s="9" t="s">
        <v>364</v>
      </c>
      <c r="B63" s="9" t="s">
        <v>237</v>
      </c>
      <c r="C63" s="9" t="s">
        <v>175</v>
      </c>
      <c r="D63" s="9" t="s">
        <v>75</v>
      </c>
    </row>
    <row r="64" spans="1:4" x14ac:dyDescent="0.2">
      <c r="A64" s="9" t="s">
        <v>195</v>
      </c>
      <c r="B64" s="9" t="s">
        <v>237</v>
      </c>
      <c r="C64" s="9" t="s">
        <v>185</v>
      </c>
      <c r="D64" s="9" t="s">
        <v>75</v>
      </c>
    </row>
    <row r="65" spans="1:4" x14ac:dyDescent="0.2">
      <c r="A65" s="9" t="s">
        <v>308</v>
      </c>
      <c r="B65" s="9" t="s">
        <v>237</v>
      </c>
      <c r="C65" s="9" t="s">
        <v>36</v>
      </c>
      <c r="D65" s="9" t="s">
        <v>75</v>
      </c>
    </row>
    <row r="66" spans="1:4" x14ac:dyDescent="0.2">
      <c r="A66" s="9" t="s">
        <v>365</v>
      </c>
      <c r="B66" s="9" t="s">
        <v>237</v>
      </c>
      <c r="C66" s="9" t="s">
        <v>175</v>
      </c>
      <c r="D66" s="9" t="s">
        <v>75</v>
      </c>
    </row>
    <row r="67" spans="1:4" x14ac:dyDescent="0.2">
      <c r="A67" s="9" t="s">
        <v>366</v>
      </c>
      <c r="B67" s="9" t="s">
        <v>237</v>
      </c>
      <c r="C67" s="9" t="s">
        <v>175</v>
      </c>
      <c r="D67" s="9" t="s">
        <v>75</v>
      </c>
    </row>
    <row r="68" spans="1:4" x14ac:dyDescent="0.2">
      <c r="A68" s="9" t="s">
        <v>292</v>
      </c>
      <c r="B68" s="9" t="s">
        <v>237</v>
      </c>
    </row>
    <row r="69" spans="1:4" x14ac:dyDescent="0.2">
      <c r="A69" s="9" t="s">
        <v>367</v>
      </c>
      <c r="B69" s="9" t="s">
        <v>237</v>
      </c>
      <c r="C69" s="9" t="s">
        <v>175</v>
      </c>
      <c r="D69" s="9" t="s">
        <v>75</v>
      </c>
    </row>
    <row r="70" spans="1:4" x14ac:dyDescent="0.2">
      <c r="A70" s="9" t="s">
        <v>203</v>
      </c>
      <c r="B70" s="9" t="s">
        <v>237</v>
      </c>
      <c r="C70" s="9" t="s">
        <v>51</v>
      </c>
      <c r="D70" s="9" t="s">
        <v>75</v>
      </c>
    </row>
    <row r="71" spans="1:4" x14ac:dyDescent="0.2">
      <c r="A71" s="9" t="s">
        <v>369</v>
      </c>
      <c r="B71" s="9" t="s">
        <v>237</v>
      </c>
      <c r="C71" s="9" t="s">
        <v>407</v>
      </c>
      <c r="D71" s="9" t="s">
        <v>75</v>
      </c>
    </row>
    <row r="72" spans="1:4" x14ac:dyDescent="0.2">
      <c r="A72" s="9" t="s">
        <v>370</v>
      </c>
      <c r="B72" s="9" t="s">
        <v>237</v>
      </c>
      <c r="C72" s="9" t="s">
        <v>143</v>
      </c>
      <c r="D72" s="9" t="s">
        <v>95</v>
      </c>
    </row>
    <row r="73" spans="1:4" x14ac:dyDescent="0.2">
      <c r="A73" s="9" t="s">
        <v>256</v>
      </c>
      <c r="B73" s="9" t="s">
        <v>237</v>
      </c>
      <c r="C73" s="9" t="s">
        <v>298</v>
      </c>
      <c r="D73" s="9" t="s">
        <v>75</v>
      </c>
    </row>
    <row r="74" spans="1:4" x14ac:dyDescent="0.2">
      <c r="A74" s="9" t="s">
        <v>371</v>
      </c>
      <c r="B74" s="9" t="s">
        <v>237</v>
      </c>
      <c r="C74" s="9" t="s">
        <v>175</v>
      </c>
      <c r="D74" s="9" t="s">
        <v>75</v>
      </c>
    </row>
    <row r="75" spans="1:4" x14ac:dyDescent="0.2">
      <c r="A75" s="9" t="s">
        <v>252</v>
      </c>
      <c r="B75" s="9" t="s">
        <v>237</v>
      </c>
      <c r="C75" s="9" t="s">
        <v>36</v>
      </c>
      <c r="D75" s="9" t="s">
        <v>75</v>
      </c>
    </row>
    <row r="76" spans="1:4" x14ac:dyDescent="0.2">
      <c r="A76" s="9" t="s">
        <v>374</v>
      </c>
      <c r="B76" s="9" t="s">
        <v>237</v>
      </c>
      <c r="C76" s="9" t="s">
        <v>36</v>
      </c>
      <c r="D76" s="9" t="s">
        <v>75</v>
      </c>
    </row>
    <row r="77" spans="1:4" x14ac:dyDescent="0.2">
      <c r="A77" s="9" t="s">
        <v>223</v>
      </c>
      <c r="B77" s="9" t="s">
        <v>237</v>
      </c>
      <c r="C77" s="9" t="s">
        <v>185</v>
      </c>
      <c r="D77" s="9" t="s">
        <v>75</v>
      </c>
    </row>
    <row r="78" spans="1:4" x14ac:dyDescent="0.2">
      <c r="A78" s="9" t="s">
        <v>375</v>
      </c>
      <c r="B78" s="9" t="s">
        <v>237</v>
      </c>
      <c r="C78" s="9" t="s">
        <v>175</v>
      </c>
      <c r="D78" s="9" t="s">
        <v>75</v>
      </c>
    </row>
    <row r="79" spans="1:4" x14ac:dyDescent="0.2">
      <c r="A79" s="9" t="s">
        <v>377</v>
      </c>
      <c r="B79" s="9" t="s">
        <v>237</v>
      </c>
      <c r="C79" s="9" t="s">
        <v>301</v>
      </c>
      <c r="D79" s="9" t="s">
        <v>75</v>
      </c>
    </row>
    <row r="80" spans="1:4" x14ac:dyDescent="0.2">
      <c r="A80" s="9" t="s">
        <v>4</v>
      </c>
      <c r="B80" s="9" t="s">
        <v>237</v>
      </c>
      <c r="C80" s="9" t="s">
        <v>36</v>
      </c>
      <c r="D80" s="9" t="s">
        <v>75</v>
      </c>
    </row>
    <row r="81" spans="1:4" x14ac:dyDescent="0.2">
      <c r="A81" s="9" t="s">
        <v>210</v>
      </c>
      <c r="B81" s="9" t="s">
        <v>237</v>
      </c>
      <c r="C81" s="9" t="s">
        <v>78</v>
      </c>
      <c r="D81" s="9" t="s">
        <v>95</v>
      </c>
    </row>
    <row r="82" spans="1:4" x14ac:dyDescent="0.2">
      <c r="A82" s="9" t="s">
        <v>378</v>
      </c>
      <c r="B82" s="9" t="s">
        <v>237</v>
      </c>
      <c r="C82" s="9" t="s">
        <v>278</v>
      </c>
      <c r="D82" s="9" t="s">
        <v>75</v>
      </c>
    </row>
    <row r="83" spans="1:4" x14ac:dyDescent="0.2">
      <c r="A83" s="9" t="s">
        <v>380</v>
      </c>
      <c r="B83" s="9" t="s">
        <v>237</v>
      </c>
      <c r="C83" s="9" t="s">
        <v>10</v>
      </c>
      <c r="D83" s="9" t="s">
        <v>75</v>
      </c>
    </row>
    <row r="84" spans="1:4" x14ac:dyDescent="0.2">
      <c r="A84" s="9" t="s">
        <v>285</v>
      </c>
      <c r="B84" s="9" t="s">
        <v>237</v>
      </c>
      <c r="C84" s="9" t="s">
        <v>278</v>
      </c>
      <c r="D84" s="9" t="s">
        <v>75</v>
      </c>
    </row>
    <row r="85" spans="1:4" x14ac:dyDescent="0.2">
      <c r="A85" s="9" t="s">
        <v>52</v>
      </c>
      <c r="B85" s="9" t="s">
        <v>237</v>
      </c>
      <c r="C85" s="9" t="s">
        <v>36</v>
      </c>
      <c r="D85" s="9" t="s">
        <v>75</v>
      </c>
    </row>
    <row r="86" spans="1:4" x14ac:dyDescent="0.2">
      <c r="A86" s="9" t="s">
        <v>381</v>
      </c>
      <c r="B86" s="9" t="s">
        <v>237</v>
      </c>
      <c r="C86" s="9" t="s">
        <v>408</v>
      </c>
      <c r="D86" s="9" t="s">
        <v>75</v>
      </c>
    </row>
    <row r="87" spans="1:4" x14ac:dyDescent="0.2">
      <c r="A87" s="9" t="s">
        <v>90</v>
      </c>
      <c r="B87" s="9" t="s">
        <v>237</v>
      </c>
      <c r="C87" s="9" t="s">
        <v>85</v>
      </c>
      <c r="D87" s="9" t="s">
        <v>95</v>
      </c>
    </row>
    <row r="88" spans="1:4" x14ac:dyDescent="0.2">
      <c r="A88" s="9" t="s">
        <v>258</v>
      </c>
      <c r="B88" s="9" t="s">
        <v>237</v>
      </c>
      <c r="C88" s="9" t="s">
        <v>30</v>
      </c>
      <c r="D88" s="9" t="s">
        <v>75</v>
      </c>
    </row>
    <row r="89" spans="1:4" x14ac:dyDescent="0.2">
      <c r="A89" s="9" t="s">
        <v>132</v>
      </c>
      <c r="B89" s="9" t="s">
        <v>237</v>
      </c>
      <c r="C89" s="9" t="s">
        <v>30</v>
      </c>
      <c r="D89" s="9" t="s">
        <v>75</v>
      </c>
    </row>
    <row r="90" spans="1:4" x14ac:dyDescent="0.2">
      <c r="A90" s="9" t="s">
        <v>382</v>
      </c>
      <c r="B90" s="9" t="s">
        <v>237</v>
      </c>
      <c r="C90" s="9" t="s">
        <v>175</v>
      </c>
      <c r="D90" s="9" t="s">
        <v>75</v>
      </c>
    </row>
    <row r="91" spans="1:4" x14ac:dyDescent="0.2">
      <c r="A91" s="9" t="s">
        <v>149</v>
      </c>
      <c r="B91" s="9" t="s">
        <v>237</v>
      </c>
      <c r="C91" s="9" t="s">
        <v>143</v>
      </c>
      <c r="D91" s="9" t="s">
        <v>95</v>
      </c>
    </row>
    <row r="92" spans="1:4" x14ac:dyDescent="0.2">
      <c r="A92" s="9" t="s">
        <v>176</v>
      </c>
      <c r="B92" s="9" t="s">
        <v>237</v>
      </c>
      <c r="C92" s="9" t="s">
        <v>36</v>
      </c>
      <c r="D92" s="9" t="s">
        <v>75</v>
      </c>
    </row>
    <row r="93" spans="1:4" x14ac:dyDescent="0.2">
      <c r="A93" s="9" t="s">
        <v>209</v>
      </c>
      <c r="B93" s="9" t="s">
        <v>237</v>
      </c>
      <c r="C93" s="9" t="s">
        <v>143</v>
      </c>
      <c r="D93" s="9" t="s">
        <v>95</v>
      </c>
    </row>
    <row r="94" spans="1:4" x14ac:dyDescent="0.2">
      <c r="A94" s="9" t="s">
        <v>134</v>
      </c>
      <c r="B94" s="9" t="s">
        <v>237</v>
      </c>
      <c r="C94" s="9" t="s">
        <v>7</v>
      </c>
      <c r="D94" s="9" t="s">
        <v>75</v>
      </c>
    </row>
    <row r="95" spans="1:4" x14ac:dyDescent="0.2">
      <c r="A95" s="9" t="s">
        <v>146</v>
      </c>
      <c r="B95" s="9" t="s">
        <v>237</v>
      </c>
      <c r="C95" s="9" t="s">
        <v>143</v>
      </c>
      <c r="D95" s="9" t="s">
        <v>95</v>
      </c>
    </row>
    <row r="96" spans="1:4" x14ac:dyDescent="0.2">
      <c r="A96" s="9" t="s">
        <v>112</v>
      </c>
      <c r="B96" s="9" t="s">
        <v>237</v>
      </c>
      <c r="C96" s="9" t="s">
        <v>30</v>
      </c>
      <c r="D96" s="9" t="s">
        <v>75</v>
      </c>
    </row>
    <row r="97" spans="1:4" x14ac:dyDescent="0.2">
      <c r="A97" s="9" t="s">
        <v>387</v>
      </c>
      <c r="B97" s="9" t="s">
        <v>237</v>
      </c>
      <c r="C97" s="9" t="s">
        <v>301</v>
      </c>
      <c r="D97" s="9" t="s">
        <v>75</v>
      </c>
    </row>
    <row r="98" spans="1:4" x14ac:dyDescent="0.2">
      <c r="A98" s="9" t="s">
        <v>215</v>
      </c>
      <c r="B98" s="9" t="s">
        <v>237</v>
      </c>
      <c r="C98" s="9" t="s">
        <v>229</v>
      </c>
      <c r="D98" s="9" t="s">
        <v>95</v>
      </c>
    </row>
    <row r="99" spans="1:4" x14ac:dyDescent="0.2">
      <c r="A99" s="9" t="s">
        <v>257</v>
      </c>
      <c r="B99" s="9" t="s">
        <v>237</v>
      </c>
      <c r="C99" s="9" t="s">
        <v>30</v>
      </c>
      <c r="D99" s="9" t="s">
        <v>75</v>
      </c>
    </row>
    <row r="100" spans="1:4" x14ac:dyDescent="0.2">
      <c r="A100" s="9" t="s">
        <v>212</v>
      </c>
      <c r="B100" s="9" t="s">
        <v>237</v>
      </c>
      <c r="C100" s="9" t="s">
        <v>78</v>
      </c>
      <c r="D100" s="9" t="s">
        <v>95</v>
      </c>
    </row>
    <row r="101" spans="1:4" x14ac:dyDescent="0.2">
      <c r="A101" s="9" t="s">
        <v>103</v>
      </c>
      <c r="B101" s="9" t="s">
        <v>237</v>
      </c>
      <c r="C101" s="9" t="s">
        <v>85</v>
      </c>
      <c r="D101" s="9" t="s">
        <v>95</v>
      </c>
    </row>
    <row r="102" spans="1:4" x14ac:dyDescent="0.2">
      <c r="A102" s="9" t="s">
        <v>40</v>
      </c>
      <c r="B102" s="9" t="s">
        <v>237</v>
      </c>
      <c r="C102" s="9" t="s">
        <v>36</v>
      </c>
      <c r="D102" s="9" t="s">
        <v>75</v>
      </c>
    </row>
    <row r="103" spans="1:4" x14ac:dyDescent="0.2">
      <c r="A103" s="9" t="s">
        <v>389</v>
      </c>
      <c r="B103" s="9" t="s">
        <v>237</v>
      </c>
    </row>
    <row r="104" spans="1:4" x14ac:dyDescent="0.2">
      <c r="A104" s="9" t="s">
        <v>390</v>
      </c>
      <c r="B104" s="9" t="s">
        <v>237</v>
      </c>
    </row>
    <row r="105" spans="1:4" x14ac:dyDescent="0.2">
      <c r="A105" s="9" t="s">
        <v>283</v>
      </c>
      <c r="B105" s="9" t="s">
        <v>237</v>
      </c>
      <c r="C105" s="9" t="s">
        <v>278</v>
      </c>
      <c r="D105" s="9" t="s">
        <v>75</v>
      </c>
    </row>
    <row r="106" spans="1:4" x14ac:dyDescent="0.2">
      <c r="A106" s="9" t="s">
        <v>260</v>
      </c>
      <c r="B106" s="9" t="s">
        <v>237</v>
      </c>
      <c r="C106" s="9" t="s">
        <v>298</v>
      </c>
      <c r="D106" s="9" t="s">
        <v>75</v>
      </c>
    </row>
    <row r="107" spans="1:4" x14ac:dyDescent="0.2">
      <c r="A107" s="9" t="s">
        <v>144</v>
      </c>
      <c r="B107" s="9" t="s">
        <v>237</v>
      </c>
      <c r="C107" s="9" t="s">
        <v>143</v>
      </c>
      <c r="D107" s="9" t="s">
        <v>95</v>
      </c>
    </row>
    <row r="108" spans="1:4" x14ac:dyDescent="0.2">
      <c r="A108" s="9" t="s">
        <v>391</v>
      </c>
      <c r="B108" s="9" t="s">
        <v>237</v>
      </c>
      <c r="C108" s="9" t="s">
        <v>175</v>
      </c>
      <c r="D108" s="9" t="s">
        <v>75</v>
      </c>
    </row>
    <row r="109" spans="1:4" x14ac:dyDescent="0.2">
      <c r="A109" s="9" t="s">
        <v>219</v>
      </c>
      <c r="B109" s="9" t="s">
        <v>237</v>
      </c>
      <c r="C109" s="9" t="s">
        <v>88</v>
      </c>
      <c r="D109" s="9" t="s">
        <v>95</v>
      </c>
    </row>
    <row r="110" spans="1:4" x14ac:dyDescent="0.2">
      <c r="A110" s="9" t="s">
        <v>151</v>
      </c>
      <c r="B110" s="9" t="s">
        <v>237</v>
      </c>
      <c r="C110" s="9" t="s">
        <v>143</v>
      </c>
      <c r="D110" s="9" t="s">
        <v>95</v>
      </c>
    </row>
    <row r="111" spans="1:4" x14ac:dyDescent="0.2">
      <c r="A111" s="9" t="s">
        <v>392</v>
      </c>
      <c r="B111" s="9" t="s">
        <v>237</v>
      </c>
      <c r="C111" s="9" t="s">
        <v>143</v>
      </c>
      <c r="D111" s="9" t="s">
        <v>95</v>
      </c>
    </row>
    <row r="112" spans="1:4" x14ac:dyDescent="0.2">
      <c r="A112" s="9" t="s">
        <v>393</v>
      </c>
      <c r="B112" s="9" t="s">
        <v>237</v>
      </c>
      <c r="C112" s="9" t="s">
        <v>10</v>
      </c>
      <c r="D112" s="9" t="s">
        <v>75</v>
      </c>
    </row>
    <row r="113" spans="1:4" x14ac:dyDescent="0.2">
      <c r="A113" s="9" t="s">
        <v>286</v>
      </c>
      <c r="B113" s="9" t="s">
        <v>237</v>
      </c>
      <c r="C113" s="9" t="s">
        <v>182</v>
      </c>
      <c r="D113" s="9" t="s">
        <v>75</v>
      </c>
    </row>
    <row r="114" spans="1:4" x14ac:dyDescent="0.2">
      <c r="A114" s="9" t="s">
        <v>394</v>
      </c>
      <c r="B114" s="9" t="s">
        <v>237</v>
      </c>
      <c r="C114" s="9" t="s">
        <v>10</v>
      </c>
      <c r="D114" s="9" t="s">
        <v>75</v>
      </c>
    </row>
    <row r="115" spans="1:4" x14ac:dyDescent="0.2">
      <c r="A115" s="9" t="s">
        <v>395</v>
      </c>
      <c r="B115" s="9" t="s">
        <v>237</v>
      </c>
      <c r="C115" s="9" t="s">
        <v>36</v>
      </c>
      <c r="D115" s="9" t="s">
        <v>75</v>
      </c>
    </row>
    <row r="116" spans="1:4" x14ac:dyDescent="0.2">
      <c r="A116" s="9" t="s">
        <v>152</v>
      </c>
      <c r="B116" s="9" t="s">
        <v>237</v>
      </c>
      <c r="C116" s="9" t="s">
        <v>143</v>
      </c>
      <c r="D116" s="9" t="s">
        <v>95</v>
      </c>
    </row>
    <row r="117" spans="1:4" x14ac:dyDescent="0.2">
      <c r="A117" s="9" t="s">
        <v>275</v>
      </c>
      <c r="B117" s="9" t="s">
        <v>237</v>
      </c>
      <c r="C117" s="9" t="s">
        <v>56</v>
      </c>
      <c r="D117" s="9" t="s">
        <v>75</v>
      </c>
    </row>
    <row r="118" spans="1:4" x14ac:dyDescent="0.2">
      <c r="A118" s="9" t="s">
        <v>148</v>
      </c>
      <c r="B118" s="9" t="s">
        <v>237</v>
      </c>
      <c r="C118" s="9" t="s">
        <v>143</v>
      </c>
      <c r="D118" s="9" t="s">
        <v>95</v>
      </c>
    </row>
    <row r="119" spans="1:4" x14ac:dyDescent="0.2">
      <c r="A119" s="9" t="s">
        <v>82</v>
      </c>
      <c r="B119" s="9" t="s">
        <v>237</v>
      </c>
      <c r="C119" s="9" t="s">
        <v>83</v>
      </c>
      <c r="D119" s="9" t="s">
        <v>95</v>
      </c>
    </row>
    <row r="120" spans="1:4" x14ac:dyDescent="0.2">
      <c r="A120" s="9" t="s">
        <v>397</v>
      </c>
      <c r="B120" s="9" t="s">
        <v>237</v>
      </c>
      <c r="C120" s="9" t="s">
        <v>36</v>
      </c>
      <c r="D120" s="9" t="s">
        <v>75</v>
      </c>
    </row>
    <row r="121" spans="1:4" x14ac:dyDescent="0.2">
      <c r="A121" s="9" t="s">
        <v>398</v>
      </c>
      <c r="B121" s="9" t="s">
        <v>237</v>
      </c>
      <c r="C121" s="9" t="s">
        <v>409</v>
      </c>
    </row>
    <row r="122" spans="1:4" x14ac:dyDescent="0.2">
      <c r="A122" s="9" t="s">
        <v>8</v>
      </c>
      <c r="B122" s="9" t="s">
        <v>237</v>
      </c>
      <c r="C122" s="9" t="s">
        <v>10</v>
      </c>
      <c r="D122" s="9" t="s">
        <v>75</v>
      </c>
    </row>
    <row r="123" spans="1:4" x14ac:dyDescent="0.2">
      <c r="A123" s="9" t="s">
        <v>141</v>
      </c>
      <c r="B123" s="9" t="s">
        <v>237</v>
      </c>
      <c r="C123" s="9" t="s">
        <v>143</v>
      </c>
      <c r="D123" s="9" t="s">
        <v>95</v>
      </c>
    </row>
    <row r="124" spans="1:4" x14ac:dyDescent="0.2">
      <c r="A124" s="9" t="s">
        <v>400</v>
      </c>
      <c r="B124" s="9" t="s">
        <v>237</v>
      </c>
      <c r="C124" s="9" t="s">
        <v>182</v>
      </c>
      <c r="D124" s="9" t="s">
        <v>75</v>
      </c>
    </row>
    <row r="125" spans="1:4" x14ac:dyDescent="0.2">
      <c r="A125" s="9" t="s">
        <v>42</v>
      </c>
      <c r="B125" s="9" t="s">
        <v>237</v>
      </c>
      <c r="C125" s="9" t="s">
        <v>36</v>
      </c>
      <c r="D125" s="9" t="s">
        <v>75</v>
      </c>
    </row>
    <row r="126" spans="1:4" x14ac:dyDescent="0.2">
      <c r="A126" s="9" t="s">
        <v>249</v>
      </c>
      <c r="B126" s="9" t="s">
        <v>237</v>
      </c>
      <c r="D126" s="9" t="s">
        <v>75</v>
      </c>
    </row>
    <row r="127" spans="1:4" x14ac:dyDescent="0.2">
      <c r="A127" s="9" t="s">
        <v>282</v>
      </c>
      <c r="B127" s="9" t="s">
        <v>237</v>
      </c>
      <c r="D127" s="9" t="s">
        <v>75</v>
      </c>
    </row>
    <row r="128" spans="1:4" x14ac:dyDescent="0.2">
      <c r="A128" s="9" t="s">
        <v>253</v>
      </c>
      <c r="B128" s="9" t="s">
        <v>237</v>
      </c>
      <c r="D128" s="9" t="s">
        <v>75</v>
      </c>
    </row>
    <row r="129" spans="1:4" x14ac:dyDescent="0.2">
      <c r="A129" s="9" t="s">
        <v>321</v>
      </c>
      <c r="B129" s="9" t="s">
        <v>237</v>
      </c>
      <c r="D129" s="9" t="s">
        <v>75</v>
      </c>
    </row>
    <row r="130" spans="1:4" x14ac:dyDescent="0.2">
      <c r="A130" s="9" t="s">
        <v>401</v>
      </c>
      <c r="B130" s="9" t="s">
        <v>237</v>
      </c>
      <c r="C130" s="9" t="s">
        <v>175</v>
      </c>
      <c r="D130" s="9" t="s">
        <v>75</v>
      </c>
    </row>
    <row r="131" spans="1:4" x14ac:dyDescent="0.2">
      <c r="A131" s="9" t="s">
        <v>402</v>
      </c>
      <c r="B131" s="9" t="s">
        <v>237</v>
      </c>
      <c r="C131" s="9" t="s">
        <v>175</v>
      </c>
      <c r="D131" s="9" t="s">
        <v>75</v>
      </c>
    </row>
    <row r="132" spans="1:4" x14ac:dyDescent="0.2">
      <c r="A132" s="9" t="s">
        <v>403</v>
      </c>
      <c r="B132" s="9" t="s">
        <v>237</v>
      </c>
      <c r="C132" s="9" t="s">
        <v>175</v>
      </c>
      <c r="D132" s="9" t="s">
        <v>75</v>
      </c>
    </row>
    <row r="133" spans="1:4" x14ac:dyDescent="0.2">
      <c r="A133" s="9" t="s">
        <v>37</v>
      </c>
      <c r="B133" s="9" t="s">
        <v>237</v>
      </c>
      <c r="C133" s="9" t="s">
        <v>7</v>
      </c>
      <c r="D133" s="9" t="s">
        <v>75</v>
      </c>
    </row>
    <row r="134" spans="1:4" x14ac:dyDescent="0.2">
      <c r="A134" s="9" t="s">
        <v>404</v>
      </c>
      <c r="B134" s="9" t="s">
        <v>237</v>
      </c>
      <c r="C134" s="9" t="s">
        <v>10</v>
      </c>
      <c r="D134" s="9" t="s">
        <v>75</v>
      </c>
    </row>
    <row r="135" spans="1:4" x14ac:dyDescent="0.2">
      <c r="A135" s="9" t="s">
        <v>405</v>
      </c>
      <c r="B135" s="9" t="s">
        <v>237</v>
      </c>
      <c r="C135" s="9" t="s">
        <v>175</v>
      </c>
      <c r="D135" s="9" t="s">
        <v>75</v>
      </c>
    </row>
    <row r="136" spans="1:4" s="16" customFormat="1" x14ac:dyDescent="0.2">
      <c r="A136" s="61" t="s">
        <v>238</v>
      </c>
      <c r="B136" s="61"/>
      <c r="C136" s="61"/>
      <c r="D136" s="61"/>
    </row>
    <row r="137" spans="1:4" x14ac:dyDescent="0.2">
      <c r="A137" s="9" t="s">
        <v>327</v>
      </c>
      <c r="B137" s="9" t="s">
        <v>238</v>
      </c>
      <c r="C137" s="9" t="s">
        <v>175</v>
      </c>
      <c r="D137" s="9" t="s">
        <v>75</v>
      </c>
    </row>
    <row r="138" spans="1:4" x14ac:dyDescent="0.2">
      <c r="A138" s="9" t="s">
        <v>328</v>
      </c>
      <c r="B138" s="9" t="s">
        <v>238</v>
      </c>
      <c r="C138" s="9" t="s">
        <v>175</v>
      </c>
      <c r="D138" s="9" t="s">
        <v>75</v>
      </c>
    </row>
    <row r="139" spans="1:4" x14ac:dyDescent="0.2">
      <c r="A139" s="9" t="s">
        <v>191</v>
      </c>
      <c r="B139" s="9" t="s">
        <v>238</v>
      </c>
      <c r="C139" s="9" t="s">
        <v>298</v>
      </c>
      <c r="D139" s="9" t="s">
        <v>75</v>
      </c>
    </row>
    <row r="140" spans="1:4" x14ac:dyDescent="0.2">
      <c r="A140" s="9" t="s">
        <v>13</v>
      </c>
      <c r="B140" s="9" t="s">
        <v>238</v>
      </c>
      <c r="C140" s="9" t="s">
        <v>59</v>
      </c>
      <c r="D140" s="9" t="s">
        <v>75</v>
      </c>
    </row>
    <row r="141" spans="1:4" x14ac:dyDescent="0.2">
      <c r="A141" s="9" t="s">
        <v>84</v>
      </c>
      <c r="B141" s="9" t="s">
        <v>238</v>
      </c>
      <c r="C141" s="9" t="s">
        <v>98</v>
      </c>
      <c r="D141" s="9" t="s">
        <v>95</v>
      </c>
    </row>
    <row r="142" spans="1:4" x14ac:dyDescent="0.2">
      <c r="A142" s="9" t="s">
        <v>54</v>
      </c>
      <c r="B142" s="9" t="s">
        <v>238</v>
      </c>
      <c r="C142" s="9" t="s">
        <v>59</v>
      </c>
      <c r="D142" s="9" t="s">
        <v>75</v>
      </c>
    </row>
    <row r="143" spans="1:4" x14ac:dyDescent="0.2">
      <c r="A143" s="9" t="s">
        <v>345</v>
      </c>
      <c r="B143" s="9" t="s">
        <v>238</v>
      </c>
      <c r="C143" s="9" t="s">
        <v>175</v>
      </c>
      <c r="D143" s="9" t="s">
        <v>75</v>
      </c>
    </row>
    <row r="144" spans="1:4" x14ac:dyDescent="0.2">
      <c r="A144" s="9" t="s">
        <v>352</v>
      </c>
      <c r="B144" s="9" t="s">
        <v>238</v>
      </c>
      <c r="C144" s="9" t="s">
        <v>36</v>
      </c>
      <c r="D144" s="9" t="s">
        <v>75</v>
      </c>
    </row>
    <row r="145" spans="1:4" x14ac:dyDescent="0.2">
      <c r="A145" s="9" t="s">
        <v>355</v>
      </c>
      <c r="B145" s="9" t="s">
        <v>238</v>
      </c>
      <c r="C145" s="9" t="s">
        <v>175</v>
      </c>
      <c r="D145" s="9" t="s">
        <v>75</v>
      </c>
    </row>
    <row r="146" spans="1:4" x14ac:dyDescent="0.2">
      <c r="A146" s="9" t="s">
        <v>368</v>
      </c>
      <c r="B146" s="9" t="s">
        <v>238</v>
      </c>
      <c r="C146" s="9" t="s">
        <v>10</v>
      </c>
      <c r="D146" s="9" t="s">
        <v>75</v>
      </c>
    </row>
    <row r="147" spans="1:4" x14ac:dyDescent="0.2">
      <c r="A147" s="9" t="s">
        <v>376</v>
      </c>
      <c r="B147" s="9" t="s">
        <v>238</v>
      </c>
      <c r="C147" s="9" t="s">
        <v>301</v>
      </c>
      <c r="D147" s="9" t="s">
        <v>75</v>
      </c>
    </row>
    <row r="148" spans="1:4" x14ac:dyDescent="0.2">
      <c r="A148" s="9" t="s">
        <v>221</v>
      </c>
      <c r="B148" s="9" t="s">
        <v>238</v>
      </c>
      <c r="C148" s="9" t="s">
        <v>7</v>
      </c>
      <c r="D148" s="9" t="s">
        <v>75</v>
      </c>
    </row>
    <row r="149" spans="1:4" x14ac:dyDescent="0.2">
      <c r="A149" s="9" t="s">
        <v>19</v>
      </c>
      <c r="B149" s="9" t="s">
        <v>238</v>
      </c>
      <c r="C149" s="9" t="s">
        <v>10</v>
      </c>
      <c r="D149" s="9" t="s">
        <v>75</v>
      </c>
    </row>
    <row r="150" spans="1:4" x14ac:dyDescent="0.2">
      <c r="A150" s="9" t="s">
        <v>15</v>
      </c>
      <c r="B150" s="9" t="s">
        <v>238</v>
      </c>
      <c r="C150" s="9" t="s">
        <v>17</v>
      </c>
      <c r="D150" s="9" t="s">
        <v>75</v>
      </c>
    </row>
    <row r="151" spans="1:4" x14ac:dyDescent="0.2">
      <c r="A151" s="9" t="s">
        <v>383</v>
      </c>
      <c r="B151" s="9" t="s">
        <v>238</v>
      </c>
      <c r="C151" s="9" t="s">
        <v>143</v>
      </c>
      <c r="D151" s="9" t="s">
        <v>95</v>
      </c>
    </row>
    <row r="152" spans="1:4" x14ac:dyDescent="0.2">
      <c r="A152" s="9" t="s">
        <v>385</v>
      </c>
      <c r="B152" s="9" t="s">
        <v>238</v>
      </c>
      <c r="C152" s="9" t="s">
        <v>278</v>
      </c>
      <c r="D152" s="9" t="s">
        <v>75</v>
      </c>
    </row>
    <row r="153" spans="1:4" x14ac:dyDescent="0.2">
      <c r="A153" s="9" t="s">
        <v>121</v>
      </c>
      <c r="B153" s="9" t="s">
        <v>238</v>
      </c>
      <c r="C153" s="9" t="s">
        <v>51</v>
      </c>
      <c r="D153" s="9" t="s">
        <v>75</v>
      </c>
    </row>
    <row r="154" spans="1:4" x14ac:dyDescent="0.2">
      <c r="A154" s="9" t="s">
        <v>57</v>
      </c>
      <c r="B154" s="9" t="s">
        <v>238</v>
      </c>
      <c r="C154" s="9" t="s">
        <v>56</v>
      </c>
      <c r="D154" s="9" t="s">
        <v>75</v>
      </c>
    </row>
    <row r="155" spans="1:4" x14ac:dyDescent="0.2">
      <c r="A155" s="9" t="s">
        <v>62</v>
      </c>
      <c r="B155" s="9" t="s">
        <v>238</v>
      </c>
      <c r="C155" s="9" t="s">
        <v>59</v>
      </c>
      <c r="D155" s="9" t="s">
        <v>75</v>
      </c>
    </row>
    <row r="156" spans="1:4" x14ac:dyDescent="0.2">
      <c r="A156" s="9" t="s">
        <v>396</v>
      </c>
      <c r="B156" s="9" t="s">
        <v>238</v>
      </c>
      <c r="C156" s="9" t="s">
        <v>182</v>
      </c>
      <c r="D156" s="9" t="s">
        <v>75</v>
      </c>
    </row>
    <row r="157" spans="1:4" x14ac:dyDescent="0.2">
      <c r="A157" s="9" t="s">
        <v>91</v>
      </c>
      <c r="B157" s="9" t="s">
        <v>238</v>
      </c>
      <c r="C157" s="9" t="s">
        <v>83</v>
      </c>
      <c r="D157" s="9" t="s">
        <v>95</v>
      </c>
    </row>
    <row r="158" spans="1:4" x14ac:dyDescent="0.2">
      <c r="A158" s="9" t="s">
        <v>318</v>
      </c>
      <c r="B158" s="9" t="s">
        <v>238</v>
      </c>
      <c r="C158" s="9" t="s">
        <v>410</v>
      </c>
      <c r="D158" s="9" t="s">
        <v>75</v>
      </c>
    </row>
    <row r="159" spans="1:4" s="16" customFormat="1" x14ac:dyDescent="0.2">
      <c r="A159" s="61" t="s">
        <v>239</v>
      </c>
      <c r="B159" s="61"/>
      <c r="C159" s="61"/>
      <c r="D159" s="61"/>
    </row>
    <row r="160" spans="1:4" x14ac:dyDescent="0.2">
      <c r="A160" s="9" t="s">
        <v>329</v>
      </c>
      <c r="B160" s="9" t="s">
        <v>239</v>
      </c>
      <c r="C160" s="9" t="s">
        <v>85</v>
      </c>
      <c r="D160" s="9" t="s">
        <v>95</v>
      </c>
    </row>
    <row r="161" spans="1:4" x14ac:dyDescent="0.2">
      <c r="A161" s="9" t="s">
        <v>23</v>
      </c>
      <c r="B161" s="9" t="s">
        <v>239</v>
      </c>
      <c r="C161" s="9" t="s">
        <v>10</v>
      </c>
      <c r="D161" s="9" t="s">
        <v>75</v>
      </c>
    </row>
    <row r="162" spans="1:4" x14ac:dyDescent="0.2">
      <c r="A162" s="9" t="s">
        <v>65</v>
      </c>
      <c r="B162" s="9" t="s">
        <v>239</v>
      </c>
      <c r="C162" s="9" t="s">
        <v>30</v>
      </c>
      <c r="D162" s="9" t="s">
        <v>75</v>
      </c>
    </row>
    <row r="163" spans="1:4" x14ac:dyDescent="0.2">
      <c r="A163" s="9" t="s">
        <v>363</v>
      </c>
      <c r="B163" s="9" t="s">
        <v>239</v>
      </c>
      <c r="C163" s="9" t="s">
        <v>85</v>
      </c>
      <c r="D163" s="9" t="s">
        <v>95</v>
      </c>
    </row>
    <row r="164" spans="1:4" x14ac:dyDescent="0.2">
      <c r="A164" s="9" t="s">
        <v>201</v>
      </c>
      <c r="B164" s="9" t="s">
        <v>239</v>
      </c>
      <c r="C164" s="9" t="s">
        <v>30</v>
      </c>
      <c r="D164" s="9" t="s">
        <v>75</v>
      </c>
    </row>
    <row r="165" spans="1:4" x14ac:dyDescent="0.2">
      <c r="A165" s="9" t="s">
        <v>25</v>
      </c>
      <c r="B165" s="9" t="s">
        <v>239</v>
      </c>
      <c r="C165" s="9" t="s">
        <v>10</v>
      </c>
      <c r="D165" s="9" t="s">
        <v>75</v>
      </c>
    </row>
    <row r="166" spans="1:4" x14ac:dyDescent="0.2">
      <c r="A166" s="9" t="s">
        <v>372</v>
      </c>
      <c r="B166" s="9" t="s">
        <v>239</v>
      </c>
      <c r="C166" s="9" t="s">
        <v>175</v>
      </c>
      <c r="D166" s="9" t="s">
        <v>75</v>
      </c>
    </row>
    <row r="167" spans="1:4" x14ac:dyDescent="0.2">
      <c r="A167" s="9" t="s">
        <v>373</v>
      </c>
      <c r="B167" s="9" t="s">
        <v>239</v>
      </c>
      <c r="C167" s="9" t="s">
        <v>30</v>
      </c>
      <c r="D167" s="9" t="s">
        <v>75</v>
      </c>
    </row>
    <row r="168" spans="1:4" x14ac:dyDescent="0.2">
      <c r="A168" s="9" t="s">
        <v>27</v>
      </c>
      <c r="B168" s="9" t="s">
        <v>239</v>
      </c>
      <c r="C168" s="9" t="s">
        <v>7</v>
      </c>
      <c r="D168" s="9" t="s">
        <v>75</v>
      </c>
    </row>
    <row r="169" spans="1:4" x14ac:dyDescent="0.2">
      <c r="A169" s="9" t="s">
        <v>60</v>
      </c>
      <c r="B169" s="9" t="s">
        <v>239</v>
      </c>
      <c r="C169" s="9" t="s">
        <v>59</v>
      </c>
      <c r="D169" s="9" t="s">
        <v>75</v>
      </c>
    </row>
    <row r="170" spans="1:4" x14ac:dyDescent="0.2">
      <c r="A170" s="9" t="s">
        <v>92</v>
      </c>
      <c r="B170" s="9" t="s">
        <v>239</v>
      </c>
      <c r="C170" s="9" t="s">
        <v>83</v>
      </c>
      <c r="D170" s="9" t="s">
        <v>95</v>
      </c>
    </row>
    <row r="171" spans="1:4" x14ac:dyDescent="0.2">
      <c r="A171" s="9" t="s">
        <v>154</v>
      </c>
      <c r="B171" s="9" t="s">
        <v>239</v>
      </c>
      <c r="C171" s="9" t="s">
        <v>143</v>
      </c>
      <c r="D171" s="9" t="s">
        <v>95</v>
      </c>
    </row>
    <row r="172" spans="1:4" x14ac:dyDescent="0.2">
      <c r="A172" s="9" t="s">
        <v>209</v>
      </c>
      <c r="B172" s="9" t="s">
        <v>239</v>
      </c>
      <c r="C172" s="9" t="s">
        <v>143</v>
      </c>
      <c r="D172" s="9" t="s">
        <v>95</v>
      </c>
    </row>
    <row r="173" spans="1:4" x14ac:dyDescent="0.2">
      <c r="A173" s="9" t="s">
        <v>161</v>
      </c>
      <c r="B173" s="9" t="s">
        <v>239</v>
      </c>
      <c r="C173" s="9" t="s">
        <v>143</v>
      </c>
      <c r="D173" s="9" t="s">
        <v>95</v>
      </c>
    </row>
    <row r="174" spans="1:4" x14ac:dyDescent="0.2">
      <c r="A174" s="9" t="s">
        <v>165</v>
      </c>
      <c r="B174" s="9" t="s">
        <v>239</v>
      </c>
      <c r="C174" s="9" t="s">
        <v>143</v>
      </c>
      <c r="D174" s="9" t="s">
        <v>95</v>
      </c>
    </row>
    <row r="175" spans="1:4" x14ac:dyDescent="0.2">
      <c r="A175" s="9" t="s">
        <v>158</v>
      </c>
      <c r="B175" s="9" t="s">
        <v>239</v>
      </c>
      <c r="C175" s="9" t="s">
        <v>143</v>
      </c>
      <c r="D175" s="9" t="s">
        <v>95</v>
      </c>
    </row>
    <row r="176" spans="1:4" x14ac:dyDescent="0.2">
      <c r="A176" s="9" t="s">
        <v>384</v>
      </c>
      <c r="B176" s="9" t="s">
        <v>239</v>
      </c>
      <c r="C176" s="9" t="s">
        <v>143</v>
      </c>
      <c r="D176" s="9" t="s">
        <v>95</v>
      </c>
    </row>
    <row r="177" spans="1:4" x14ac:dyDescent="0.2">
      <c r="A177" s="9" t="s">
        <v>156</v>
      </c>
      <c r="B177" s="9" t="s">
        <v>239</v>
      </c>
      <c r="C177" s="9" t="s">
        <v>143</v>
      </c>
      <c r="D177" s="9" t="s">
        <v>95</v>
      </c>
    </row>
    <row r="178" spans="1:4" x14ac:dyDescent="0.2">
      <c r="A178" s="9" t="s">
        <v>217</v>
      </c>
      <c r="B178" s="9" t="s">
        <v>239</v>
      </c>
      <c r="C178" s="9" t="s">
        <v>88</v>
      </c>
      <c r="D178" s="9" t="s">
        <v>95</v>
      </c>
    </row>
    <row r="179" spans="1:4" x14ac:dyDescent="0.2">
      <c r="A179" s="9" t="s">
        <v>160</v>
      </c>
      <c r="B179" s="9" t="s">
        <v>239</v>
      </c>
      <c r="C179" s="9" t="s">
        <v>143</v>
      </c>
      <c r="D179" s="9" t="s">
        <v>95</v>
      </c>
    </row>
    <row r="180" spans="1:4" x14ac:dyDescent="0.2">
      <c r="A180" s="9" t="s">
        <v>386</v>
      </c>
      <c r="B180" s="9" t="s">
        <v>239</v>
      </c>
      <c r="C180" s="9" t="s">
        <v>143</v>
      </c>
      <c r="D180" s="9" t="s">
        <v>95</v>
      </c>
    </row>
    <row r="181" spans="1:4" x14ac:dyDescent="0.2">
      <c r="A181" s="9" t="s">
        <v>164</v>
      </c>
      <c r="B181" s="9" t="s">
        <v>239</v>
      </c>
      <c r="C181" s="9" t="s">
        <v>143</v>
      </c>
      <c r="D181" s="9" t="s">
        <v>95</v>
      </c>
    </row>
    <row r="182" spans="1:4" x14ac:dyDescent="0.2">
      <c r="A182" s="9" t="s">
        <v>388</v>
      </c>
      <c r="B182" s="9" t="s">
        <v>239</v>
      </c>
      <c r="C182" s="9" t="s">
        <v>36</v>
      </c>
      <c r="D182" s="9" t="s">
        <v>75</v>
      </c>
    </row>
    <row r="183" spans="1:4" x14ac:dyDescent="0.2">
      <c r="A183" s="9" t="s">
        <v>162</v>
      </c>
      <c r="B183" s="9" t="s">
        <v>239</v>
      </c>
      <c r="C183" s="9" t="s">
        <v>143</v>
      </c>
      <c r="D183" s="9" t="s">
        <v>95</v>
      </c>
    </row>
    <row r="184" spans="1:4" x14ac:dyDescent="0.2">
      <c r="A184" s="9" t="s">
        <v>159</v>
      </c>
      <c r="B184" s="9" t="s">
        <v>239</v>
      </c>
      <c r="C184" s="9" t="s">
        <v>143</v>
      </c>
      <c r="D184" s="9" t="s">
        <v>95</v>
      </c>
    </row>
    <row r="185" spans="1:4" x14ac:dyDescent="0.2">
      <c r="A185" s="9" t="s">
        <v>163</v>
      </c>
      <c r="B185" s="9" t="s">
        <v>239</v>
      </c>
      <c r="C185" s="9" t="s">
        <v>143</v>
      </c>
      <c r="D185" s="9" t="s">
        <v>95</v>
      </c>
    </row>
    <row r="186" spans="1:4" x14ac:dyDescent="0.2">
      <c r="A186" s="9" t="s">
        <v>399</v>
      </c>
      <c r="B186" s="9" t="s">
        <v>239</v>
      </c>
      <c r="C186" s="9" t="s">
        <v>175</v>
      </c>
      <c r="D186" s="9" t="s">
        <v>75</v>
      </c>
    </row>
    <row r="187" spans="1:4" x14ac:dyDescent="0.2">
      <c r="A187" s="9" t="s">
        <v>319</v>
      </c>
      <c r="B187" s="9" t="s">
        <v>239</v>
      </c>
      <c r="C187" s="9" t="s">
        <v>410</v>
      </c>
      <c r="D187" s="9" t="s">
        <v>75</v>
      </c>
    </row>
    <row r="188" spans="1:4" x14ac:dyDescent="0.2">
      <c r="A188" s="9" t="s">
        <v>188</v>
      </c>
      <c r="B188" s="9" t="s">
        <v>239</v>
      </c>
      <c r="C188" s="9" t="s">
        <v>185</v>
      </c>
      <c r="D188" s="9" t="s">
        <v>75</v>
      </c>
    </row>
    <row r="189" spans="1:4" x14ac:dyDescent="0.2">
      <c r="A189" s="9" t="s">
        <v>254</v>
      </c>
      <c r="B189" s="9" t="s">
        <v>239</v>
      </c>
      <c r="C189" s="9" t="s">
        <v>36</v>
      </c>
      <c r="D189" s="9" t="s">
        <v>75</v>
      </c>
    </row>
    <row r="190" spans="1:4" x14ac:dyDescent="0.2">
      <c r="A190" s="61" t="s">
        <v>242</v>
      </c>
      <c r="B190" s="61"/>
      <c r="C190" s="61"/>
      <c r="D190" s="61"/>
    </row>
    <row r="191" spans="1:4" x14ac:dyDescent="0.2">
      <c r="A191" s="9" t="s">
        <v>63</v>
      </c>
      <c r="B191" s="9" t="s">
        <v>242</v>
      </c>
      <c r="C191" s="9" t="s">
        <v>36</v>
      </c>
      <c r="D191" s="9" t="s">
        <v>75</v>
      </c>
    </row>
    <row r="192" spans="1:4" x14ac:dyDescent="0.2">
      <c r="A192" s="9" t="s">
        <v>127</v>
      </c>
      <c r="B192" s="9" t="s">
        <v>242</v>
      </c>
      <c r="C192" s="9" t="s">
        <v>36</v>
      </c>
      <c r="D192" s="9" t="s">
        <v>75</v>
      </c>
    </row>
    <row r="193" spans="1:4" x14ac:dyDescent="0.2">
      <c r="A193" s="9" t="s">
        <v>137</v>
      </c>
      <c r="B193" s="9" t="s">
        <v>242</v>
      </c>
      <c r="C193" s="9" t="s">
        <v>56</v>
      </c>
      <c r="D193" s="9" t="s">
        <v>75</v>
      </c>
    </row>
    <row r="194" spans="1:4" x14ac:dyDescent="0.2">
      <c r="A194" s="9" t="s">
        <v>296</v>
      </c>
      <c r="B194" s="9" t="s">
        <v>242</v>
      </c>
      <c r="C194" s="9" t="s">
        <v>36</v>
      </c>
      <c r="D194" s="9" t="s">
        <v>75</v>
      </c>
    </row>
    <row r="195" spans="1:4" x14ac:dyDescent="0.2">
      <c r="A195" s="9" t="s">
        <v>72</v>
      </c>
      <c r="B195" s="9" t="s">
        <v>242</v>
      </c>
      <c r="C195" s="9" t="s">
        <v>36</v>
      </c>
      <c r="D195" s="9" t="s">
        <v>75</v>
      </c>
    </row>
    <row r="196" spans="1:4" x14ac:dyDescent="0.2">
      <c r="A196" s="9" t="s">
        <v>49</v>
      </c>
      <c r="B196" s="9" t="s">
        <v>242</v>
      </c>
      <c r="C196" s="9" t="s">
        <v>51</v>
      </c>
      <c r="D196" s="9" t="s">
        <v>75</v>
      </c>
    </row>
    <row r="197" spans="1:4" x14ac:dyDescent="0.2">
      <c r="A197" s="9" t="s">
        <v>28</v>
      </c>
      <c r="B197" s="9" t="s">
        <v>242</v>
      </c>
      <c r="C197" s="9" t="s">
        <v>30</v>
      </c>
      <c r="D197" s="9" t="s">
        <v>75</v>
      </c>
    </row>
    <row r="198" spans="1:4" x14ac:dyDescent="0.2">
      <c r="A198" s="9" t="s">
        <v>125</v>
      </c>
      <c r="B198" s="9" t="s">
        <v>242</v>
      </c>
      <c r="C198" s="9" t="s">
        <v>56</v>
      </c>
      <c r="D198" s="9" t="s">
        <v>75</v>
      </c>
    </row>
    <row r="199" spans="1:4" x14ac:dyDescent="0.2">
      <c r="A199" s="9" t="s">
        <v>70</v>
      </c>
      <c r="B199" s="9" t="s">
        <v>242</v>
      </c>
      <c r="C199" s="9" t="s">
        <v>36</v>
      </c>
      <c r="D199" s="9" t="s">
        <v>75</v>
      </c>
    </row>
    <row r="200" spans="1:4" x14ac:dyDescent="0.2">
      <c r="A200" s="9" t="s">
        <v>21</v>
      </c>
      <c r="B200" s="9" t="s">
        <v>242</v>
      </c>
      <c r="C200" s="9" t="s">
        <v>7</v>
      </c>
      <c r="D200" s="9" t="s">
        <v>75</v>
      </c>
    </row>
    <row r="201" spans="1:4" x14ac:dyDescent="0.2">
      <c r="A201" s="9" t="s">
        <v>135</v>
      </c>
      <c r="B201" s="9" t="s">
        <v>242</v>
      </c>
      <c r="C201" s="9" t="s">
        <v>36</v>
      </c>
      <c r="D201" s="9" t="s">
        <v>75</v>
      </c>
    </row>
    <row r="202" spans="1:4" x14ac:dyDescent="0.2">
      <c r="A202" s="9" t="s">
        <v>167</v>
      </c>
      <c r="B202" s="9" t="s">
        <v>242</v>
      </c>
      <c r="C202" s="9" t="s">
        <v>143</v>
      </c>
      <c r="D202" s="9" t="s">
        <v>95</v>
      </c>
    </row>
    <row r="203" spans="1:4" x14ac:dyDescent="0.2">
      <c r="A203" s="9" t="s">
        <v>193</v>
      </c>
      <c r="B203" s="9" t="s">
        <v>242</v>
      </c>
      <c r="C203" s="9" t="s">
        <v>30</v>
      </c>
      <c r="D203" s="9" t="s">
        <v>75</v>
      </c>
    </row>
    <row r="204" spans="1:4" x14ac:dyDescent="0.2">
      <c r="A204" s="9" t="s">
        <v>168</v>
      </c>
      <c r="B204" s="9" t="s">
        <v>242</v>
      </c>
      <c r="C204" s="9" t="s">
        <v>143</v>
      </c>
      <c r="D204" s="9" t="s">
        <v>95</v>
      </c>
    </row>
    <row r="205" spans="1:4" x14ac:dyDescent="0.2">
      <c r="A205" s="9" t="s">
        <v>166</v>
      </c>
      <c r="B205" s="9" t="s">
        <v>242</v>
      </c>
      <c r="C205" s="9" t="s">
        <v>143</v>
      </c>
      <c r="D205" s="9" t="s">
        <v>95</v>
      </c>
    </row>
    <row r="206" spans="1:4" x14ac:dyDescent="0.2">
      <c r="A206" s="9" t="s">
        <v>233</v>
      </c>
      <c r="B206" s="9" t="s">
        <v>242</v>
      </c>
      <c r="C206" s="9" t="s">
        <v>143</v>
      </c>
      <c r="D206" s="9" t="s">
        <v>95</v>
      </c>
    </row>
    <row r="207" spans="1:4" x14ac:dyDescent="0.2">
      <c r="A207" s="9" t="s">
        <v>317</v>
      </c>
      <c r="B207" s="9" t="s">
        <v>242</v>
      </c>
      <c r="C207" s="9" t="s">
        <v>36</v>
      </c>
      <c r="D207" s="9" t="s">
        <v>75</v>
      </c>
    </row>
    <row r="208" spans="1:4" x14ac:dyDescent="0.2">
      <c r="A208" s="60" t="s">
        <v>240</v>
      </c>
      <c r="B208" s="60"/>
      <c r="C208" s="60"/>
      <c r="D208" s="60"/>
    </row>
    <row r="209" spans="1:4" x14ac:dyDescent="0.2">
      <c r="A209" s="9" t="s">
        <v>31</v>
      </c>
      <c r="B209" s="9" t="s">
        <v>240</v>
      </c>
      <c r="C209" s="9" t="s">
        <v>30</v>
      </c>
      <c r="D209" s="9" t="s">
        <v>75</v>
      </c>
    </row>
    <row r="210" spans="1:4" x14ac:dyDescent="0.2">
      <c r="A210" s="9" t="s">
        <v>186</v>
      </c>
      <c r="B210" s="9" t="s">
        <v>240</v>
      </c>
      <c r="C210" s="9" t="s">
        <v>175</v>
      </c>
      <c r="D210" s="9" t="s">
        <v>75</v>
      </c>
    </row>
    <row r="211" spans="1:4" x14ac:dyDescent="0.2">
      <c r="A211" s="9" t="s">
        <v>183</v>
      </c>
      <c r="B211" s="9" t="s">
        <v>240</v>
      </c>
      <c r="C211" s="9" t="s">
        <v>175</v>
      </c>
      <c r="D211" s="9" t="s">
        <v>75</v>
      </c>
    </row>
    <row r="212" spans="1:4" x14ac:dyDescent="0.2">
      <c r="A212" s="9" t="s">
        <v>104</v>
      </c>
      <c r="B212" s="9" t="s">
        <v>240</v>
      </c>
      <c r="C212" s="9" t="s">
        <v>88</v>
      </c>
      <c r="D212" s="9" t="s">
        <v>95</v>
      </c>
    </row>
    <row r="213" spans="1:4" x14ac:dyDescent="0.2">
      <c r="A213" s="9" t="s">
        <v>340</v>
      </c>
      <c r="B213" s="9" t="s">
        <v>240</v>
      </c>
      <c r="D213" s="9" t="s">
        <v>95</v>
      </c>
    </row>
    <row r="214" spans="1:4" x14ac:dyDescent="0.2">
      <c r="A214" s="9" t="s">
        <v>67</v>
      </c>
      <c r="B214" s="9" t="s">
        <v>240</v>
      </c>
      <c r="C214" s="9" t="s">
        <v>182</v>
      </c>
      <c r="D214" s="9" t="s">
        <v>75</v>
      </c>
    </row>
    <row r="215" spans="1:4" x14ac:dyDescent="0.2">
      <c r="A215" s="9" t="s">
        <v>138</v>
      </c>
      <c r="B215" s="9" t="s">
        <v>240</v>
      </c>
      <c r="C215" s="9" t="s">
        <v>30</v>
      </c>
      <c r="D215" s="9" t="s">
        <v>75</v>
      </c>
    </row>
    <row r="216" spans="1:4" x14ac:dyDescent="0.2">
      <c r="A216" s="9" t="s">
        <v>349</v>
      </c>
      <c r="B216" s="9" t="s">
        <v>240</v>
      </c>
      <c r="C216" s="9" t="s">
        <v>143</v>
      </c>
      <c r="D216" s="9" t="s">
        <v>95</v>
      </c>
    </row>
    <row r="217" spans="1:4" x14ac:dyDescent="0.2">
      <c r="A217" s="9" t="s">
        <v>262</v>
      </c>
      <c r="B217" s="9" t="s">
        <v>240</v>
      </c>
      <c r="C217" s="9" t="s">
        <v>30</v>
      </c>
      <c r="D217" s="9" t="s">
        <v>75</v>
      </c>
    </row>
    <row r="218" spans="1:4" x14ac:dyDescent="0.2">
      <c r="A218" s="9" t="s">
        <v>129</v>
      </c>
      <c r="B218" s="9" t="s">
        <v>240</v>
      </c>
      <c r="C218" s="9" t="s">
        <v>30</v>
      </c>
      <c r="D218" s="9" t="s">
        <v>75</v>
      </c>
    </row>
    <row r="219" spans="1:4" x14ac:dyDescent="0.2">
      <c r="A219" s="9" t="s">
        <v>172</v>
      </c>
      <c r="B219" s="9" t="s">
        <v>240</v>
      </c>
      <c r="C219" s="9" t="s">
        <v>143</v>
      </c>
      <c r="D219" s="9" t="s">
        <v>95</v>
      </c>
    </row>
    <row r="220" spans="1:4" x14ac:dyDescent="0.2">
      <c r="A220" s="9" t="s">
        <v>170</v>
      </c>
      <c r="B220" s="9" t="s">
        <v>240</v>
      </c>
      <c r="C220" s="9" t="s">
        <v>143</v>
      </c>
      <c r="D220" s="9" t="s">
        <v>95</v>
      </c>
    </row>
    <row r="221" spans="1:4" x14ac:dyDescent="0.2">
      <c r="A221" s="9" t="s">
        <v>110</v>
      </c>
      <c r="B221" s="9" t="s">
        <v>240</v>
      </c>
      <c r="C221" s="9" t="s">
        <v>78</v>
      </c>
      <c r="D221" s="9" t="s">
        <v>95</v>
      </c>
    </row>
    <row r="222" spans="1:4" x14ac:dyDescent="0.2">
      <c r="A222" s="9" t="s">
        <v>379</v>
      </c>
      <c r="B222" s="9" t="s">
        <v>240</v>
      </c>
      <c r="C222" s="9" t="s">
        <v>143</v>
      </c>
      <c r="D222" s="9" t="s">
        <v>75</v>
      </c>
    </row>
    <row r="223" spans="1:4" x14ac:dyDescent="0.2">
      <c r="A223" s="9" t="s">
        <v>280</v>
      </c>
      <c r="B223" s="9" t="s">
        <v>240</v>
      </c>
      <c r="C223" s="9" t="s">
        <v>410</v>
      </c>
      <c r="D223" s="9" t="s">
        <v>75</v>
      </c>
    </row>
    <row r="224" spans="1:4" x14ac:dyDescent="0.2">
      <c r="A224" s="9" t="s">
        <v>265</v>
      </c>
      <c r="B224" s="9" t="s">
        <v>240</v>
      </c>
      <c r="C224" s="9" t="s">
        <v>410</v>
      </c>
      <c r="D224" s="9" t="s">
        <v>75</v>
      </c>
    </row>
    <row r="225" spans="1:4" x14ac:dyDescent="0.2">
      <c r="A225" s="9" t="s">
        <v>264</v>
      </c>
      <c r="B225" s="9" t="s">
        <v>240</v>
      </c>
      <c r="C225" s="9" t="s">
        <v>410</v>
      </c>
      <c r="D225" s="9" t="s">
        <v>75</v>
      </c>
    </row>
    <row r="226" spans="1:4" x14ac:dyDescent="0.2">
      <c r="A226" s="9" t="s">
        <v>263</v>
      </c>
      <c r="B226" s="9" t="s">
        <v>240</v>
      </c>
      <c r="C226" s="9" t="s">
        <v>143</v>
      </c>
      <c r="D226" s="9" t="s">
        <v>95</v>
      </c>
    </row>
    <row r="227" spans="1:4" x14ac:dyDescent="0.2">
      <c r="A227" s="9" t="s">
        <v>169</v>
      </c>
      <c r="B227" s="9" t="s">
        <v>240</v>
      </c>
      <c r="C227" s="9" t="s">
        <v>143</v>
      </c>
      <c r="D227" s="9" t="s">
        <v>95</v>
      </c>
    </row>
    <row r="228" spans="1:4" x14ac:dyDescent="0.2">
      <c r="A228" s="9" t="s">
        <v>171</v>
      </c>
      <c r="B228" s="9" t="s">
        <v>240</v>
      </c>
      <c r="C228" s="9" t="s">
        <v>143</v>
      </c>
      <c r="D228" s="9" t="s">
        <v>95</v>
      </c>
    </row>
    <row r="229" spans="1:4" x14ac:dyDescent="0.2">
      <c r="A229" s="9" t="s">
        <v>140</v>
      </c>
      <c r="B229" s="9" t="s">
        <v>240</v>
      </c>
      <c r="C229" s="9" t="s">
        <v>36</v>
      </c>
      <c r="D229" s="9" t="s">
        <v>75</v>
      </c>
    </row>
    <row r="230" spans="1:4" x14ac:dyDescent="0.2">
      <c r="A230" s="61" t="s">
        <v>241</v>
      </c>
      <c r="B230" s="61"/>
      <c r="C230" s="61"/>
      <c r="D230" s="61"/>
    </row>
    <row r="231" spans="1:4" x14ac:dyDescent="0.2">
      <c r="A231" s="9" t="s">
        <v>234</v>
      </c>
      <c r="B231" s="9" t="s">
        <v>241</v>
      </c>
      <c r="C231" s="9" t="s">
        <v>410</v>
      </c>
      <c r="D231" s="9" t="s">
        <v>75</v>
      </c>
    </row>
    <row r="232" spans="1:4" x14ac:dyDescent="0.2">
      <c r="A232" s="9" t="s">
        <v>173</v>
      </c>
      <c r="B232" s="9" t="s">
        <v>241</v>
      </c>
      <c r="C232" s="9" t="s">
        <v>175</v>
      </c>
      <c r="D232" s="9" t="s">
        <v>75</v>
      </c>
    </row>
  </sheetData>
  <sortState xmlns:xlrd2="http://schemas.microsoft.com/office/spreadsheetml/2017/richdata2" ref="A2:E229">
    <sortCondition ref="B2:B229"/>
    <sortCondition ref="A2:A2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Ranking</vt:lpstr>
      <vt:lpstr>Clasificacion Jinetes</vt:lpstr>
      <vt:lpstr>Clasificacion Caballos</vt:lpstr>
      <vt:lpstr>Ranking!Títulos_a_imprimir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Klattenhoff</dc:creator>
  <cp:lastModifiedBy>Christa Klattenhoff</cp:lastModifiedBy>
  <cp:lastPrinted>2022-09-14T16:47:31Z</cp:lastPrinted>
  <dcterms:created xsi:type="dcterms:W3CDTF">2022-04-28T23:07:18Z</dcterms:created>
  <dcterms:modified xsi:type="dcterms:W3CDTF">2023-12-13T16:48:18Z</dcterms:modified>
</cp:coreProperties>
</file>